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7_Hospital Services\Sharing Files 4\"/>
    </mc:Choice>
  </mc:AlternateContent>
  <xr:revisionPtr revIDLastSave="0" documentId="13_ncr:1_{B39BD48A-B2CB-4CA9-8074-A255AEE91BD4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H2" i="2" s="1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E2" i="2" s="1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B2" i="2" s="1"/>
  <c r="Q2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<sst xmlns="http://schemas.openxmlformats.org/spreadsheetml/2006/main" count="981" uniqueCount="72">
  <si>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</si>
  <si>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</si>
  <si>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</si>
  <si>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</si>
  <si>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</si>
  <si>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</si>
  <si>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</si>
  <si>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</si>
  <si>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</si>
  <si>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</si>
  <si>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</si>
  <si>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</si>
  <si>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</si>
  <si>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</si>
  <si>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</si>
  <si>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</si>
  <si>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</si>
  <si>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</si>
  <si>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</si>
  <si>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</si>
  <si>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</si>
  <si>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</si>
  <si>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</si>
  <si>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</si>
  <si>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</si>
  <si>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</si>
  <si>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</si>
  <si>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</si>
  <si>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</si>
  <si>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</si>
  <si>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</si>
  <si>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</si>
  <si>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</si>
  <si>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</si>
  <si>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</si>
  <si>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</si>
  <si>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</si>
  <si>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</si>
  <si>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</si>
  <si>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</si>
  <si>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</si>
  <si>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</si>
  <si>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</si>
  <si>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</si>
  <si>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</si>
  <si>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</si>
  <si>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</si>
  <si>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</si>
  <si>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</si>
  <si>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</si>
  <si>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</si>
  <si>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</si>
  <si>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</si>
  <si>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</si>
  <si>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</si>
  <si>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</si>
  <si>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</si>
  <si>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</si>
  <si>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</si>
  <si>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</si>
  <si>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</si>
  <si>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</si>
  <si>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Day Surgery Rates by RHA, 2003/04-2022/23, per 1000</t>
  </si>
  <si>
    <t xml:space="preserve">date:      July 26, 2024 </t>
  </si>
  <si>
    <t>Day Surgery Counts by Health Region, 2003/04 to 2022/23</t>
  </si>
  <si>
    <t>Number of day surgeries among residents (all ages)</t>
  </si>
  <si>
    <t>Crude rate of day surgeries per 1,000 residents (all ages)</t>
  </si>
  <si>
    <t>Age- and sex-adjusted rate of day surgeries per 1,000 residents (all ages)</t>
  </si>
  <si>
    <t>If you require this document in a different accessible format, please contact us: by phone at 204-789-3819 or by email at info@cpe.umanitoba.ca.</t>
  </si>
  <si>
    <t>End of worksheet</t>
  </si>
  <si>
    <t>Crude Rate of Day Surgeries by Health Region, 2003/04 to 2022/23</t>
  </si>
  <si>
    <t>Adjusted Rate of Day Surgeries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</si>
</sst>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63">
    <xf numFmtId="0" fontId="0" fillId="0" borderId="0" xfId="0"/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0" fontId="29" fillId="0" borderId="0" xfId="85" applyFont="1" applyAlignment="1">
      <alignment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wrapText="1"/>
    </xf>
    <xf numFmtId="1" fontId="0" fillId="0" borderId="0" xfId="0" applyNumberFormat="1"/>
    <xf numFmtId="1" fontId="29" fillId="0" borderId="0" xfId="85" applyNumberFormat="1" applyFont="1" applyAlignment="1">
      <alignment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wrapText="1"/>
    </xf>
    <xf numFmtId="2" fontId="0" fillId="0" borderId="0" xfId="0" applyNumberFormat="1"/>
    <xf numFmtId="2" fontId="29" fillId="0" borderId="0" xfId="85" applyNumberFormat="1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15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11" fontId="37" fillId="0" borderId="0" xfId="0" applyNumberFormat="1" applyFont="1"/>
    <xf numFmtId="11" fontId="36" fillId="0" borderId="0" xfId="0" applyNumberFormat="1" applyFont="1"/>
    <xf numFmtId="2" fontId="36" fillId="0" borderId="0" xfId="0" applyNumberFormat="1" applyFont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numFmt numFmtId="1" formatCode="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4451318585176853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103.76029342</c:v>
                </c:pt>
                <c:pt idx="1">
                  <c:v>99.331260489000002</c:v>
                </c:pt>
                <c:pt idx="2">
                  <c:v>101.86983693000001</c:v>
                </c:pt>
                <c:pt idx="3">
                  <c:v>101.04309368</c:v>
                </c:pt>
                <c:pt idx="4">
                  <c:v>98.605260794000003</c:v>
                </c:pt>
                <c:pt idx="5">
                  <c:v>113.65817688</c:v>
                </c:pt>
                <c:pt idx="6">
                  <c:v>108.60973386000001</c:v>
                </c:pt>
                <c:pt idx="7">
                  <c:v>109.01898395000001</c:v>
                </c:pt>
                <c:pt idx="8">
                  <c:v>107.59712616</c:v>
                </c:pt>
                <c:pt idx="9">
                  <c:v>106.09576875</c:v>
                </c:pt>
                <c:pt idx="10">
                  <c:v>109.24788397</c:v>
                </c:pt>
                <c:pt idx="11">
                  <c:v>114.19699592000001</c:v>
                </c:pt>
                <c:pt idx="12">
                  <c:v>116.0884437</c:v>
                </c:pt>
                <c:pt idx="13">
                  <c:v>118.73671068</c:v>
                </c:pt>
                <c:pt idx="14">
                  <c:v>114.91490053</c:v>
                </c:pt>
                <c:pt idx="15">
                  <c:v>105.20193372999999</c:v>
                </c:pt>
                <c:pt idx="16">
                  <c:v>104.81253209</c:v>
                </c:pt>
                <c:pt idx="17">
                  <c:v>68.975668067000001</c:v>
                </c:pt>
                <c:pt idx="18">
                  <c:v>82.463012887999994</c:v>
                </c:pt>
                <c:pt idx="19">
                  <c:v>100.04743662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100.09834643000001</c:v>
                </c:pt>
                <c:pt idx="1">
                  <c:v>98.204264879999997</c:v>
                </c:pt>
                <c:pt idx="2">
                  <c:v>98.725444866999993</c:v>
                </c:pt>
                <c:pt idx="3">
                  <c:v>98.573384649999994</c:v>
                </c:pt>
                <c:pt idx="4">
                  <c:v>99.698832378999995</c:v>
                </c:pt>
                <c:pt idx="5">
                  <c:v>103.09199501000001</c:v>
                </c:pt>
                <c:pt idx="6">
                  <c:v>101.81217973</c:v>
                </c:pt>
                <c:pt idx="7">
                  <c:v>108.83017103</c:v>
                </c:pt>
                <c:pt idx="8">
                  <c:v>109.77535492</c:v>
                </c:pt>
                <c:pt idx="9">
                  <c:v>106.06229516000001</c:v>
                </c:pt>
                <c:pt idx="10">
                  <c:v>107.72666015</c:v>
                </c:pt>
                <c:pt idx="11">
                  <c:v>105.17189672000001</c:v>
                </c:pt>
                <c:pt idx="12">
                  <c:v>102.31310445</c:v>
                </c:pt>
                <c:pt idx="13">
                  <c:v>105.30410704000001</c:v>
                </c:pt>
                <c:pt idx="14">
                  <c:v>102.96315963000001</c:v>
                </c:pt>
                <c:pt idx="15">
                  <c:v>105.4020314</c:v>
                </c:pt>
                <c:pt idx="16">
                  <c:v>100.20481137</c:v>
                </c:pt>
                <c:pt idx="17">
                  <c:v>81.717250136000004</c:v>
                </c:pt>
                <c:pt idx="18">
                  <c:v>92.631514937999995</c:v>
                </c:pt>
                <c:pt idx="19">
                  <c:v>97.067786749999996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87.071813715999994</c:v>
                </c:pt>
                <c:pt idx="1">
                  <c:v>84.475658499000005</c:v>
                </c:pt>
                <c:pt idx="2">
                  <c:v>85.367416812000002</c:v>
                </c:pt>
                <c:pt idx="3">
                  <c:v>83.282795930999995</c:v>
                </c:pt>
                <c:pt idx="4">
                  <c:v>83.721723834000002</c:v>
                </c:pt>
                <c:pt idx="5">
                  <c:v>83.478054540000002</c:v>
                </c:pt>
                <c:pt idx="6">
                  <c:v>89.831088425999994</c:v>
                </c:pt>
                <c:pt idx="7">
                  <c:v>91.339317363000006</c:v>
                </c:pt>
                <c:pt idx="8">
                  <c:v>93.163724192000004</c:v>
                </c:pt>
                <c:pt idx="9">
                  <c:v>89.068607464999999</c:v>
                </c:pt>
                <c:pt idx="10">
                  <c:v>87.061587458000005</c:v>
                </c:pt>
                <c:pt idx="11">
                  <c:v>85.386540886999995</c:v>
                </c:pt>
                <c:pt idx="12">
                  <c:v>85.787052455999998</c:v>
                </c:pt>
                <c:pt idx="13">
                  <c:v>87.370223323000005</c:v>
                </c:pt>
                <c:pt idx="14">
                  <c:v>88.120547845000004</c:v>
                </c:pt>
                <c:pt idx="15">
                  <c:v>87.687144661000005</c:v>
                </c:pt>
                <c:pt idx="16">
                  <c:v>85.958478393999997</c:v>
                </c:pt>
                <c:pt idx="17">
                  <c:v>66.742159928999996</c:v>
                </c:pt>
                <c:pt idx="18">
                  <c:v>66.450654757999999</c:v>
                </c:pt>
                <c:pt idx="19">
                  <c:v>85.265147378999998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101.78404571</c:v>
                </c:pt>
                <c:pt idx="1">
                  <c:v>90.061493483000007</c:v>
                </c:pt>
                <c:pt idx="2">
                  <c:v>94.875606629000004</c:v>
                </c:pt>
                <c:pt idx="3">
                  <c:v>93.803184333000004</c:v>
                </c:pt>
                <c:pt idx="4">
                  <c:v>91.263672361000005</c:v>
                </c:pt>
                <c:pt idx="5">
                  <c:v>89.662177858999996</c:v>
                </c:pt>
                <c:pt idx="6">
                  <c:v>90.798197509999994</c:v>
                </c:pt>
                <c:pt idx="7">
                  <c:v>93.741510331000001</c:v>
                </c:pt>
                <c:pt idx="8">
                  <c:v>95.191352288999994</c:v>
                </c:pt>
                <c:pt idx="9">
                  <c:v>92.714401956000003</c:v>
                </c:pt>
                <c:pt idx="10">
                  <c:v>91.785987117000005</c:v>
                </c:pt>
                <c:pt idx="11">
                  <c:v>92.051388833999994</c:v>
                </c:pt>
                <c:pt idx="12">
                  <c:v>92.761128396999993</c:v>
                </c:pt>
                <c:pt idx="13">
                  <c:v>92.826235698999994</c:v>
                </c:pt>
                <c:pt idx="14">
                  <c:v>91.974352158000002</c:v>
                </c:pt>
                <c:pt idx="15">
                  <c:v>93.721288197999996</c:v>
                </c:pt>
                <c:pt idx="16">
                  <c:v>94.758121704999994</c:v>
                </c:pt>
                <c:pt idx="17">
                  <c:v>73.151440558999994</c:v>
                </c:pt>
                <c:pt idx="18">
                  <c:v>71.635243908999996</c:v>
                </c:pt>
                <c:pt idx="19">
                  <c:v>87.383027798000001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94.253280859</c:v>
                </c:pt>
                <c:pt idx="1">
                  <c:v>82.134710471000005</c:v>
                </c:pt>
                <c:pt idx="2">
                  <c:v>83.177187036999996</c:v>
                </c:pt>
                <c:pt idx="3">
                  <c:v>82.150675441999994</c:v>
                </c:pt>
                <c:pt idx="4">
                  <c:v>78.441008338000003</c:v>
                </c:pt>
                <c:pt idx="5">
                  <c:v>80.363671237999995</c:v>
                </c:pt>
                <c:pt idx="6">
                  <c:v>79.006430512999998</c:v>
                </c:pt>
                <c:pt idx="7">
                  <c:v>80.165665204999996</c:v>
                </c:pt>
                <c:pt idx="8">
                  <c:v>78.533021661000006</c:v>
                </c:pt>
                <c:pt idx="9">
                  <c:v>77.006610959</c:v>
                </c:pt>
                <c:pt idx="10">
                  <c:v>75.222387839999996</c:v>
                </c:pt>
                <c:pt idx="11">
                  <c:v>73.238186157000001</c:v>
                </c:pt>
                <c:pt idx="12">
                  <c:v>73.460671982999997</c:v>
                </c:pt>
                <c:pt idx="13">
                  <c:v>72.299967873</c:v>
                </c:pt>
                <c:pt idx="14">
                  <c:v>71.799764160999999</c:v>
                </c:pt>
                <c:pt idx="15">
                  <c:v>71.301278226999997</c:v>
                </c:pt>
                <c:pt idx="16">
                  <c:v>70.195818083000006</c:v>
                </c:pt>
                <c:pt idx="17">
                  <c:v>54.558533820999997</c:v>
                </c:pt>
                <c:pt idx="18">
                  <c:v>54.051808211000001</c:v>
                </c:pt>
                <c:pt idx="19">
                  <c:v>63.280603546999998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7.9561075549009597E-2"/>
          <c:y val="0.4763524751713728"/>
          <c:w val="0.39543404646361652"/>
          <c:h val="0.26226697853244535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hospitalization rate for day surgery by Manitoba health region from 2003/04 to 2022/23, based on the age- and sex-adjusted rate of day surgeries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7.12: 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Day Surgery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 Rate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of day surgeries per 1,000 residents (all ages)</a:t>
          </a:r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1" customWidth="1"/>
    <col min="2" max="5" width="16.109375" style="1" customWidth="1"/>
    <col min="6" max="6" width="16.33203125" style="1" customWidth="1"/>
    <col min="7" max="8" width="16.109375" style="1" customWidth="1"/>
    <col min="9" max="9" width="16.44140625" style="1" customWidth="1"/>
    <col min="10" max="16384" width="9.109375" style="1"/>
  </cols>
  <sheetData>
    <row r="1" spans="1:7" s="5" customFormat="1" ht="18.899999999999999" customHeight="1" x14ac:dyDescent="0.3">
      <c r="A1" s="57" t="s">
        <v>64</v>
      </c>
      <c r="B1" s="4"/>
      <c r="C1" s="4"/>
      <c r="D1" s="4"/>
      <c r="E1" s="4"/>
      <c r="F1" s="4"/>
      <c r="G1" s="4"/>
    </row>
    <row r="2" spans="1:7" s="5" customFormat="1" ht="18.899999999999999" customHeight="1" x14ac:dyDescent="0.3">
      <c r="A2" s="29" t="s">
        <v>65</v>
      </c>
      <c r="B2" s="6"/>
      <c r="C2" s="6"/>
      <c r="D2" s="6"/>
      <c r="E2" s="6"/>
      <c r="F2" s="6"/>
      <c r="G2" s="6"/>
    </row>
    <row r="3" spans="1:7" ht="60" customHeight="1" x14ac:dyDescent="0.25">
      <c r="A3" s="7" t="s">
        <v>37</v>
      </c>
      <c r="B3" s="8" t="s">
        <v>57</v>
      </c>
      <c r="C3" s="9" t="s">
        <v>58</v>
      </c>
      <c r="D3" s="8" t="s">
        <v>59</v>
      </c>
      <c r="E3" s="9" t="s">
        <v>9</v>
      </c>
      <c r="F3" s="8" t="s">
        <v>60</v>
      </c>
      <c r="G3" s="10" t="s">
        <v>16</v>
      </c>
    </row>
    <row r="4" spans="1:7" ht="18.899999999999999" customHeight="1" x14ac:dyDescent="0.25">
      <c r="A4" s="30" t="s">
        <v>36</v>
      </c>
      <c r="B4" s="59">
        <v>10495</v>
      </c>
      <c r="C4" s="59">
        <v>51340</v>
      </c>
      <c r="D4" s="59">
        <v>9362</v>
      </c>
      <c r="E4" s="59">
        <v>13896</v>
      </c>
      <c r="F4" s="59">
        <v>4317</v>
      </c>
      <c r="G4" s="60">
        <v>89729</v>
      </c>
    </row>
    <row r="5" spans="1:7" ht="18.899999999999999" customHeight="1" x14ac:dyDescent="0.25">
      <c r="A5" s="31" t="s">
        <v>38</v>
      </c>
      <c r="B5" s="61">
        <v>10306</v>
      </c>
      <c r="C5" s="61">
        <v>45483</v>
      </c>
      <c r="D5" s="61">
        <v>8458</v>
      </c>
      <c r="E5" s="61">
        <v>14049</v>
      </c>
      <c r="F5" s="61">
        <v>4185</v>
      </c>
      <c r="G5" s="62">
        <v>82786</v>
      </c>
    </row>
    <row r="6" spans="1:7" ht="18.899999999999999" customHeight="1" x14ac:dyDescent="0.25">
      <c r="A6" s="30" t="s">
        <v>39</v>
      </c>
      <c r="B6" s="59">
        <v>10699</v>
      </c>
      <c r="C6" s="59">
        <v>45815</v>
      </c>
      <c r="D6" s="59">
        <v>8903</v>
      </c>
      <c r="E6" s="59">
        <v>14023</v>
      </c>
      <c r="F6" s="59">
        <v>4197</v>
      </c>
      <c r="G6" s="60">
        <v>83956</v>
      </c>
    </row>
    <row r="7" spans="1:7" ht="18.899999999999999" customHeight="1" x14ac:dyDescent="0.25">
      <c r="A7" s="31" t="s">
        <v>40</v>
      </c>
      <c r="B7" s="61">
        <v>10621</v>
      </c>
      <c r="C7" s="61">
        <v>46079</v>
      </c>
      <c r="D7" s="61">
        <v>8902</v>
      </c>
      <c r="E7" s="61">
        <v>14124</v>
      </c>
      <c r="F7" s="61">
        <v>4230</v>
      </c>
      <c r="G7" s="62">
        <v>84272</v>
      </c>
    </row>
    <row r="8" spans="1:7" ht="18.899999999999999" customHeight="1" x14ac:dyDescent="0.25">
      <c r="A8" s="30" t="s">
        <v>41</v>
      </c>
      <c r="B8" s="59">
        <v>10902</v>
      </c>
      <c r="C8" s="59">
        <v>45412</v>
      </c>
      <c r="D8" s="59">
        <v>8888</v>
      </c>
      <c r="E8" s="59">
        <v>14480</v>
      </c>
      <c r="F8" s="59">
        <v>4125</v>
      </c>
      <c r="G8" s="60">
        <v>84095</v>
      </c>
    </row>
    <row r="9" spans="1:7" ht="18.899999999999999" customHeight="1" x14ac:dyDescent="0.25">
      <c r="A9" s="31" t="s">
        <v>42</v>
      </c>
      <c r="B9" s="61">
        <v>11279</v>
      </c>
      <c r="C9" s="61">
        <v>46972</v>
      </c>
      <c r="D9" s="61">
        <v>9067</v>
      </c>
      <c r="E9" s="61">
        <v>15063</v>
      </c>
      <c r="F9" s="61">
        <v>4881</v>
      </c>
      <c r="G9" s="62">
        <v>87638</v>
      </c>
    </row>
    <row r="10" spans="1:7" ht="18.899999999999999" customHeight="1" x14ac:dyDescent="0.25">
      <c r="A10" s="30" t="s">
        <v>43</v>
      </c>
      <c r="B10" s="59">
        <v>12533</v>
      </c>
      <c r="C10" s="59">
        <v>47366</v>
      </c>
      <c r="D10" s="59">
        <v>9419</v>
      </c>
      <c r="E10" s="59">
        <v>15132</v>
      </c>
      <c r="F10" s="59">
        <v>4802</v>
      </c>
      <c r="G10" s="60">
        <v>89596</v>
      </c>
    </row>
    <row r="11" spans="1:7" ht="18.899999999999999" customHeight="1" x14ac:dyDescent="0.25">
      <c r="A11" s="31" t="s">
        <v>44</v>
      </c>
      <c r="B11" s="61">
        <v>12916</v>
      </c>
      <c r="C11" s="61">
        <v>49141</v>
      </c>
      <c r="D11" s="61">
        <v>10090</v>
      </c>
      <c r="E11" s="61">
        <v>16606</v>
      </c>
      <c r="F11" s="61">
        <v>4957</v>
      </c>
      <c r="G11" s="62">
        <v>94107</v>
      </c>
    </row>
    <row r="12" spans="1:7" ht="18.899999999999999" customHeight="1" x14ac:dyDescent="0.25">
      <c r="A12" s="30" t="s">
        <v>45</v>
      </c>
      <c r="B12" s="59">
        <v>13607</v>
      </c>
      <c r="C12" s="59">
        <v>49903</v>
      </c>
      <c r="D12" s="59">
        <v>10581</v>
      </c>
      <c r="E12" s="59">
        <v>17048</v>
      </c>
      <c r="F12" s="59">
        <v>5020</v>
      </c>
      <c r="G12" s="60">
        <v>96516</v>
      </c>
    </row>
    <row r="13" spans="1:7" ht="18.899999999999999" customHeight="1" x14ac:dyDescent="0.25">
      <c r="A13" s="31" t="s">
        <v>46</v>
      </c>
      <c r="B13" s="61">
        <v>13211</v>
      </c>
      <c r="C13" s="61">
        <v>49961</v>
      </c>
      <c r="D13" s="61">
        <v>10542</v>
      </c>
      <c r="E13" s="61">
        <v>16708</v>
      </c>
      <c r="F13" s="61">
        <v>4958</v>
      </c>
      <c r="G13" s="62">
        <v>95696</v>
      </c>
    </row>
    <row r="14" spans="1:7" ht="18.899999999999999" customHeight="1" x14ac:dyDescent="0.25">
      <c r="A14" s="30" t="s">
        <v>47</v>
      </c>
      <c r="B14" s="59">
        <v>13393</v>
      </c>
      <c r="C14" s="59">
        <v>50116</v>
      </c>
      <c r="D14" s="59">
        <v>10720</v>
      </c>
      <c r="E14" s="59">
        <v>17262</v>
      </c>
      <c r="F14" s="59">
        <v>5239</v>
      </c>
      <c r="G14" s="60">
        <v>97072</v>
      </c>
    </row>
    <row r="15" spans="1:7" ht="18.899999999999999" customHeight="1" x14ac:dyDescent="0.25">
      <c r="A15" s="31" t="s">
        <v>48</v>
      </c>
      <c r="B15" s="61">
        <v>13459</v>
      </c>
      <c r="C15" s="61">
        <v>49766</v>
      </c>
      <c r="D15" s="61">
        <v>10927</v>
      </c>
      <c r="E15" s="61">
        <v>16768</v>
      </c>
      <c r="F15" s="61">
        <v>5595</v>
      </c>
      <c r="G15" s="62">
        <v>96848</v>
      </c>
    </row>
    <row r="16" spans="1:7" ht="18.899999999999999" customHeight="1" x14ac:dyDescent="0.25">
      <c r="A16" s="30" t="s">
        <v>49</v>
      </c>
      <c r="B16" s="59">
        <v>13941</v>
      </c>
      <c r="C16" s="59">
        <v>51413</v>
      </c>
      <c r="D16" s="59">
        <v>11402</v>
      </c>
      <c r="E16" s="59">
        <v>16560</v>
      </c>
      <c r="F16" s="59">
        <v>5763</v>
      </c>
      <c r="G16" s="60">
        <v>99369</v>
      </c>
    </row>
    <row r="17" spans="1:7" ht="18.899999999999999" customHeight="1" x14ac:dyDescent="0.25">
      <c r="A17" s="31" t="s">
        <v>50</v>
      </c>
      <c r="B17" s="61">
        <v>14606</v>
      </c>
      <c r="C17" s="61">
        <v>52238</v>
      </c>
      <c r="D17" s="61">
        <v>11732</v>
      </c>
      <c r="E17" s="61">
        <v>17397</v>
      </c>
      <c r="F17" s="61">
        <v>5898</v>
      </c>
      <c r="G17" s="62">
        <v>102165</v>
      </c>
    </row>
    <row r="18" spans="1:7" ht="18.899999999999999" customHeight="1" x14ac:dyDescent="0.25">
      <c r="A18" s="30" t="s">
        <v>51</v>
      </c>
      <c r="B18" s="59">
        <v>15025</v>
      </c>
      <c r="C18" s="59">
        <v>52808</v>
      </c>
      <c r="D18" s="59">
        <v>11675</v>
      </c>
      <c r="E18" s="59">
        <v>17307</v>
      </c>
      <c r="F18" s="59">
        <v>5703</v>
      </c>
      <c r="G18" s="60">
        <v>102852</v>
      </c>
    </row>
    <row r="19" spans="1:7" ht="18.899999999999999" customHeight="1" x14ac:dyDescent="0.25">
      <c r="A19" s="31" t="s">
        <v>52</v>
      </c>
      <c r="B19" s="61">
        <v>15100</v>
      </c>
      <c r="C19" s="61">
        <v>53592</v>
      </c>
      <c r="D19" s="61">
        <v>12170</v>
      </c>
      <c r="E19" s="61">
        <v>17836</v>
      </c>
      <c r="F19" s="61">
        <v>5296</v>
      </c>
      <c r="G19" s="62">
        <v>104330</v>
      </c>
    </row>
    <row r="20" spans="1:7" ht="18.899999999999999" customHeight="1" x14ac:dyDescent="0.25">
      <c r="A20" s="30" t="s">
        <v>53</v>
      </c>
      <c r="B20" s="59">
        <v>15395</v>
      </c>
      <c r="C20" s="59">
        <v>54409</v>
      </c>
      <c r="D20" s="59">
        <v>12710</v>
      </c>
      <c r="E20" s="59">
        <v>17147</v>
      </c>
      <c r="F20" s="59">
        <v>5368</v>
      </c>
      <c r="G20" s="60">
        <v>105418</v>
      </c>
    </row>
    <row r="21" spans="1:7" ht="18.899999999999999" customHeight="1" x14ac:dyDescent="0.25">
      <c r="A21" s="31" t="s">
        <v>54</v>
      </c>
      <c r="B21" s="61">
        <v>12189</v>
      </c>
      <c r="C21" s="61">
        <v>42573</v>
      </c>
      <c r="D21" s="61">
        <v>10077</v>
      </c>
      <c r="E21" s="61">
        <v>14195</v>
      </c>
      <c r="F21" s="61">
        <v>3628</v>
      </c>
      <c r="G21" s="62">
        <v>82920</v>
      </c>
    </row>
    <row r="22" spans="1:7" ht="18.899999999999999" customHeight="1" x14ac:dyDescent="0.25">
      <c r="A22" s="30" t="s">
        <v>55</v>
      </c>
      <c r="B22" s="59">
        <v>12562</v>
      </c>
      <c r="C22" s="59">
        <v>43410</v>
      </c>
      <c r="D22" s="59">
        <v>10179</v>
      </c>
      <c r="E22" s="59">
        <v>16688</v>
      </c>
      <c r="F22" s="59">
        <v>4387</v>
      </c>
      <c r="G22" s="60">
        <v>87511</v>
      </c>
    </row>
    <row r="23" spans="1:7" ht="18.899999999999999" customHeight="1" x14ac:dyDescent="0.25">
      <c r="A23" s="31" t="s">
        <v>56</v>
      </c>
      <c r="B23" s="61">
        <v>16417</v>
      </c>
      <c r="C23" s="61">
        <v>51920</v>
      </c>
      <c r="D23" s="61">
        <v>12454</v>
      </c>
      <c r="E23" s="61">
        <v>17205</v>
      </c>
      <c r="F23" s="61">
        <v>5275</v>
      </c>
      <c r="G23" s="62">
        <v>103605</v>
      </c>
    </row>
    <row r="24" spans="1:7" x14ac:dyDescent="0.25">
      <c r="A24" s="20" t="s">
        <v>61</v>
      </c>
    </row>
    <row r="26" spans="1:7" ht="15" x14ac:dyDescent="0.25">
      <c r="A26" s="2" t="s">
        <v>68</v>
      </c>
    </row>
    <row r="28" spans="1:7" ht="15.6" x14ac:dyDescent="0.3">
      <c r="A28" s="58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ColWidth="9.109375" defaultRowHeight="14.4" x14ac:dyDescent="0.3"/>
  <cols>
    <col min="1" max="1" width="14.5546875" style="23" customWidth="1"/>
    <col min="2" max="5" width="16.109375" style="23" customWidth="1"/>
    <col min="6" max="6" width="16.33203125" style="23" customWidth="1"/>
    <col min="7" max="8" width="16.109375" style="23" customWidth="1"/>
    <col min="9" max="9" width="16.44140625" style="23" customWidth="1"/>
    <col min="10" max="16384" width="9.109375" style="23"/>
  </cols>
  <sheetData>
    <row r="1" spans="1:7" s="21" customFormat="1" ht="18.899999999999999" customHeight="1" x14ac:dyDescent="0.3">
      <c r="A1" s="57" t="s">
        <v>70</v>
      </c>
      <c r="B1" s="32"/>
      <c r="C1" s="32"/>
      <c r="D1" s="32"/>
      <c r="E1" s="32"/>
      <c r="F1" s="32"/>
      <c r="G1" s="32"/>
    </row>
    <row r="2" spans="1:7" s="21" customFormat="1" ht="18.899999999999999" customHeight="1" x14ac:dyDescent="0.3">
      <c r="A2" s="29" t="s">
        <v>66</v>
      </c>
      <c r="B2" s="33"/>
      <c r="C2" s="33"/>
      <c r="D2" s="33"/>
      <c r="E2" s="33"/>
      <c r="F2" s="33"/>
      <c r="G2" s="33"/>
    </row>
    <row r="3" spans="1:7" s="22" customFormat="1" ht="60" customHeight="1" x14ac:dyDescent="0.3">
      <c r="A3" s="7" t="s">
        <v>37</v>
      </c>
      <c r="B3" s="8" t="s">
        <v>57</v>
      </c>
      <c r="C3" s="9" t="s">
        <v>58</v>
      </c>
      <c r="D3" s="8" t="s">
        <v>59</v>
      </c>
      <c r="E3" s="9" t="s">
        <v>9</v>
      </c>
      <c r="F3" s="8" t="s">
        <v>60</v>
      </c>
      <c r="G3" s="10" t="s">
        <v>16</v>
      </c>
    </row>
    <row r="4" spans="1:7" ht="18.899999999999999" customHeight="1" x14ac:dyDescent="0.3">
      <c r="A4" s="30" t="s">
        <v>36</v>
      </c>
      <c r="B4" s="34">
        <v>66.78247811</v>
      </c>
      <c r="C4" s="34">
        <v>78.026687741000003</v>
      </c>
      <c r="D4" s="34">
        <v>81.100513699999993</v>
      </c>
      <c r="E4" s="34">
        <v>86.973393501999993</v>
      </c>
      <c r="F4" s="34">
        <v>61.536049263000002</v>
      </c>
      <c r="G4" s="35">
        <v>76.968935873000007</v>
      </c>
    </row>
    <row r="5" spans="1:7" ht="18.899999999999999" customHeight="1" x14ac:dyDescent="0.3">
      <c r="A5" s="31" t="s">
        <v>38</v>
      </c>
      <c r="B5" s="36">
        <v>64.608344043000002</v>
      </c>
      <c r="C5" s="36">
        <v>68.872938718</v>
      </c>
      <c r="D5" s="36">
        <v>72.787669640999994</v>
      </c>
      <c r="E5" s="36">
        <v>88.030728357000001</v>
      </c>
      <c r="F5" s="36">
        <v>59.559388609000003</v>
      </c>
      <c r="G5" s="37">
        <v>70.678069274999999</v>
      </c>
    </row>
    <row r="6" spans="1:7" ht="18.899999999999999" customHeight="1" x14ac:dyDescent="0.3">
      <c r="A6" s="30" t="s">
        <v>39</v>
      </c>
      <c r="B6" s="34">
        <v>66.101150391000004</v>
      </c>
      <c r="C6" s="34">
        <v>69.203812515999999</v>
      </c>
      <c r="D6" s="34">
        <v>76.224315067999996</v>
      </c>
      <c r="E6" s="34">
        <v>88.102986818999995</v>
      </c>
      <c r="F6" s="34">
        <v>59.734418810000001</v>
      </c>
      <c r="G6" s="35">
        <v>71.446320799000006</v>
      </c>
    </row>
    <row r="7" spans="1:7" ht="18.899999999999999" customHeight="1" x14ac:dyDescent="0.3">
      <c r="A7" s="31" t="s">
        <v>40</v>
      </c>
      <c r="B7" s="36">
        <v>64.635682596999999</v>
      </c>
      <c r="C7" s="36">
        <v>69.292875520999999</v>
      </c>
      <c r="D7" s="36">
        <v>76.035429674</v>
      </c>
      <c r="E7" s="36">
        <v>88.942065490999994</v>
      </c>
      <c r="F7" s="36">
        <v>60.051107324999997</v>
      </c>
      <c r="G7" s="37">
        <v>71.389603304000005</v>
      </c>
    </row>
    <row r="8" spans="1:7" ht="18.899999999999999" customHeight="1" x14ac:dyDescent="0.3">
      <c r="A8" s="30" t="s">
        <v>41</v>
      </c>
      <c r="B8" s="34">
        <v>64.828029114000003</v>
      </c>
      <c r="C8" s="34">
        <v>67.577079268999995</v>
      </c>
      <c r="D8" s="34">
        <v>75.197130190999999</v>
      </c>
      <c r="E8" s="34">
        <v>90.519235338000001</v>
      </c>
      <c r="F8" s="34">
        <v>58.000562430000002</v>
      </c>
      <c r="G8" s="35">
        <v>70.411508988999998</v>
      </c>
    </row>
    <row r="9" spans="1:7" ht="18.899999999999999" customHeight="1" x14ac:dyDescent="0.3">
      <c r="A9" s="31" t="s">
        <v>42</v>
      </c>
      <c r="B9" s="36">
        <v>65.641986661000004</v>
      </c>
      <c r="C9" s="36">
        <v>69.347845023000005</v>
      </c>
      <c r="D9" s="36">
        <v>76.340826808000003</v>
      </c>
      <c r="E9" s="36">
        <v>93.998639600000004</v>
      </c>
      <c r="F9" s="36">
        <v>68.280058753999995</v>
      </c>
      <c r="G9" s="37">
        <v>72.684537430000006</v>
      </c>
    </row>
    <row r="10" spans="1:7" ht="18.899999999999999" customHeight="1" x14ac:dyDescent="0.3">
      <c r="A10" s="30" t="s">
        <v>43</v>
      </c>
      <c r="B10" s="34">
        <v>71.759020692000007</v>
      </c>
      <c r="C10" s="34">
        <v>68.850333452000001</v>
      </c>
      <c r="D10" s="34">
        <v>78.614173754000007</v>
      </c>
      <c r="E10" s="34">
        <v>93.469143200000005</v>
      </c>
      <c r="F10" s="34">
        <v>66.240878429999995</v>
      </c>
      <c r="G10" s="35">
        <v>73.252610149999995</v>
      </c>
    </row>
    <row r="11" spans="1:7" ht="18.899999999999999" customHeight="1" x14ac:dyDescent="0.3">
      <c r="A11" s="31" t="s">
        <v>44</v>
      </c>
      <c r="B11" s="36">
        <v>72.682663305000005</v>
      </c>
      <c r="C11" s="36">
        <v>70.202030303000001</v>
      </c>
      <c r="D11" s="36">
        <v>83.398079116999995</v>
      </c>
      <c r="E11" s="36">
        <v>101.58190293</v>
      </c>
      <c r="F11" s="36">
        <v>67.501872403999997</v>
      </c>
      <c r="G11" s="37">
        <v>75.751380085999998</v>
      </c>
    </row>
    <row r="12" spans="1:7" ht="18.899999999999999" customHeight="1" x14ac:dyDescent="0.3">
      <c r="A12" s="30" t="s">
        <v>45</v>
      </c>
      <c r="B12" s="34">
        <v>75.154788929000006</v>
      </c>
      <c r="C12" s="34">
        <v>70.084447384000001</v>
      </c>
      <c r="D12" s="34">
        <v>86.546483666</v>
      </c>
      <c r="E12" s="34">
        <v>103.50564034999999</v>
      </c>
      <c r="F12" s="34">
        <v>67.559383621999999</v>
      </c>
      <c r="G12" s="35">
        <v>76.523415850999996</v>
      </c>
    </row>
    <row r="13" spans="1:7" ht="18.899999999999999" customHeight="1" x14ac:dyDescent="0.3">
      <c r="A13" s="31" t="s">
        <v>46</v>
      </c>
      <c r="B13" s="36">
        <v>71.467598577999993</v>
      </c>
      <c r="C13" s="36">
        <v>68.888349607999999</v>
      </c>
      <c r="D13" s="36">
        <v>84.578910630999999</v>
      </c>
      <c r="E13" s="36">
        <v>100.42917423</v>
      </c>
      <c r="F13" s="36">
        <v>66.517300133000006</v>
      </c>
      <c r="G13" s="37">
        <v>74.621360691999996</v>
      </c>
    </row>
    <row r="14" spans="1:7" ht="18.899999999999999" customHeight="1" x14ac:dyDescent="0.3">
      <c r="A14" s="30" t="s">
        <v>47</v>
      </c>
      <c r="B14" s="34">
        <v>70.925103132999993</v>
      </c>
      <c r="C14" s="34">
        <v>68.097109990000007</v>
      </c>
      <c r="D14" s="34">
        <v>85.053039139000006</v>
      </c>
      <c r="E14" s="34">
        <v>102.87369337</v>
      </c>
      <c r="F14" s="34">
        <v>69.367759019999994</v>
      </c>
      <c r="G14" s="35">
        <v>74.622207394</v>
      </c>
    </row>
    <row r="15" spans="1:7" ht="18.899999999999999" customHeight="1" x14ac:dyDescent="0.3">
      <c r="A15" s="31" t="s">
        <v>48</v>
      </c>
      <c r="B15" s="36">
        <v>70.081437973999996</v>
      </c>
      <c r="C15" s="36">
        <v>66.637654573000006</v>
      </c>
      <c r="D15" s="36">
        <v>86.283954516999998</v>
      </c>
      <c r="E15" s="36">
        <v>99.744215096999994</v>
      </c>
      <c r="F15" s="36">
        <v>73.671736124999995</v>
      </c>
      <c r="G15" s="37">
        <v>73.574367483000003</v>
      </c>
    </row>
    <row r="16" spans="1:7" ht="18.899999999999999" customHeight="1" x14ac:dyDescent="0.3">
      <c r="A16" s="30" t="s">
        <v>49</v>
      </c>
      <c r="B16" s="34">
        <v>71.331719871999994</v>
      </c>
      <c r="C16" s="34">
        <v>67.997709295000007</v>
      </c>
      <c r="D16" s="34">
        <v>89.470256358</v>
      </c>
      <c r="E16" s="34">
        <v>97.931377071</v>
      </c>
      <c r="F16" s="34">
        <v>75.236951356000006</v>
      </c>
      <c r="G16" s="35">
        <v>74.644838133999997</v>
      </c>
    </row>
    <row r="17" spans="1:7" ht="18.899999999999999" customHeight="1" x14ac:dyDescent="0.3">
      <c r="A17" s="31" t="s">
        <v>50</v>
      </c>
      <c r="B17" s="36">
        <v>73.467498956</v>
      </c>
      <c r="C17" s="36">
        <v>67.825262761999994</v>
      </c>
      <c r="D17" s="36">
        <v>91.484716156999994</v>
      </c>
      <c r="E17" s="36">
        <v>102.02262478</v>
      </c>
      <c r="F17" s="36">
        <v>76.529817823000002</v>
      </c>
      <c r="G17" s="37">
        <v>75.601672094999998</v>
      </c>
    </row>
    <row r="18" spans="1:7" ht="18.899999999999999" customHeight="1" x14ac:dyDescent="0.3">
      <c r="A18" s="30" t="s">
        <v>51</v>
      </c>
      <c r="B18" s="34">
        <v>74.255101486000001</v>
      </c>
      <c r="C18" s="34">
        <v>67.585243051999996</v>
      </c>
      <c r="D18" s="34">
        <v>90.381965410999996</v>
      </c>
      <c r="E18" s="34">
        <v>101.07811989</v>
      </c>
      <c r="F18" s="34">
        <v>73.649817909000006</v>
      </c>
      <c r="G18" s="35">
        <v>75.193664701000003</v>
      </c>
    </row>
    <row r="19" spans="1:7" ht="18.899999999999999" customHeight="1" x14ac:dyDescent="0.3">
      <c r="A19" s="31" t="s">
        <v>52</v>
      </c>
      <c r="B19" s="36">
        <v>73.461802294999998</v>
      </c>
      <c r="C19" s="36">
        <v>68.816386909000002</v>
      </c>
      <c r="D19" s="36">
        <v>93.218845986000005</v>
      </c>
      <c r="E19" s="36">
        <v>104.14087862</v>
      </c>
      <c r="F19" s="36">
        <v>68.425540712</v>
      </c>
      <c r="G19" s="37">
        <v>76.168184725000003</v>
      </c>
    </row>
    <row r="20" spans="1:7" ht="18.899999999999999" customHeight="1" x14ac:dyDescent="0.3">
      <c r="A20" s="30" t="s">
        <v>53</v>
      </c>
      <c r="B20" s="34">
        <v>73.484136113999995</v>
      </c>
      <c r="C20" s="34">
        <v>69.291850002999993</v>
      </c>
      <c r="D20" s="34">
        <v>95.950597897999998</v>
      </c>
      <c r="E20" s="34">
        <v>99.642618472999999</v>
      </c>
      <c r="F20" s="34">
        <v>69.342358519000001</v>
      </c>
      <c r="G20" s="35">
        <v>76.235836585000001</v>
      </c>
    </row>
    <row r="21" spans="1:7" ht="18.899999999999999" customHeight="1" x14ac:dyDescent="0.3">
      <c r="A21" s="31" t="s">
        <v>54</v>
      </c>
      <c r="B21" s="36">
        <v>57.257878888999997</v>
      </c>
      <c r="C21" s="36">
        <v>54.093786451</v>
      </c>
      <c r="D21" s="36">
        <v>75.367413334999995</v>
      </c>
      <c r="E21" s="36">
        <v>82.200744700000001</v>
      </c>
      <c r="F21" s="36">
        <v>46.661779269999997</v>
      </c>
      <c r="G21" s="37">
        <v>59.655448776</v>
      </c>
    </row>
    <row r="22" spans="1:7" ht="18.899999999999999" customHeight="1" x14ac:dyDescent="0.3">
      <c r="A22" s="30" t="s">
        <v>55</v>
      </c>
      <c r="B22" s="34">
        <v>57.523319336</v>
      </c>
      <c r="C22" s="34">
        <v>54.171289092000002</v>
      </c>
      <c r="D22" s="34">
        <v>74.616252986999996</v>
      </c>
      <c r="E22" s="34">
        <v>95.070984207999999</v>
      </c>
      <c r="F22" s="34">
        <v>56.107636624000001</v>
      </c>
      <c r="G22" s="35">
        <v>61.812597871999998</v>
      </c>
    </row>
    <row r="23" spans="1:7" ht="18.899999999999999" customHeight="1" x14ac:dyDescent="0.3">
      <c r="A23" s="31" t="s">
        <v>56</v>
      </c>
      <c r="B23" s="36">
        <v>73.655496682000006</v>
      </c>
      <c r="C23" s="36">
        <v>63.473900147999998</v>
      </c>
      <c r="D23" s="36">
        <v>91.151951635000003</v>
      </c>
      <c r="E23" s="36">
        <v>97.464396179999994</v>
      </c>
      <c r="F23" s="36">
        <v>67.874467620000004</v>
      </c>
      <c r="G23" s="37">
        <v>72.071990600000007</v>
      </c>
    </row>
    <row r="24" spans="1:7" x14ac:dyDescent="0.3">
      <c r="A24" s="24" t="s">
        <v>61</v>
      </c>
    </row>
    <row r="26" spans="1:7" ht="15.6" x14ac:dyDescent="0.3">
      <c r="A26" s="58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ColWidth="9.109375" defaultRowHeight="14.4" x14ac:dyDescent="0.3"/>
  <cols>
    <col min="1" max="1" width="14.5546875" style="27" customWidth="1"/>
    <col min="2" max="5" width="16.109375" style="27" customWidth="1"/>
    <col min="6" max="6" width="16.33203125" style="27" customWidth="1"/>
    <col min="7" max="8" width="16.109375" style="27" customWidth="1"/>
    <col min="9" max="9" width="16.44140625" style="27" customWidth="1"/>
    <col min="10" max="16384" width="9.109375" style="27"/>
  </cols>
  <sheetData>
    <row r="1" spans="1:7" s="25" customFormat="1" ht="18.899999999999999" customHeight="1" x14ac:dyDescent="0.3">
      <c r="A1" s="57" t="s">
        <v>71</v>
      </c>
      <c r="B1" s="32"/>
      <c r="C1" s="32"/>
      <c r="D1" s="32"/>
      <c r="E1" s="32"/>
      <c r="F1" s="32"/>
      <c r="G1" s="32"/>
    </row>
    <row r="2" spans="1:7" s="25" customFormat="1" ht="18.899999999999999" customHeight="1" x14ac:dyDescent="0.3">
      <c r="A2" s="29" t="s">
        <v>67</v>
      </c>
      <c r="B2" s="33"/>
      <c r="C2" s="33"/>
      <c r="D2" s="33"/>
      <c r="E2" s="33"/>
      <c r="F2" s="33"/>
      <c r="G2" s="33"/>
    </row>
    <row r="3" spans="1:7" s="26" customFormat="1" ht="60" customHeight="1" x14ac:dyDescent="0.3">
      <c r="A3" s="7" t="s">
        <v>37</v>
      </c>
      <c r="B3" s="8" t="s">
        <v>57</v>
      </c>
      <c r="C3" s="9" t="s">
        <v>58</v>
      </c>
      <c r="D3" s="8" t="s">
        <v>59</v>
      </c>
      <c r="E3" s="9" t="s">
        <v>9</v>
      </c>
      <c r="F3" s="8" t="s">
        <v>60</v>
      </c>
      <c r="G3" s="10" t="s">
        <v>16</v>
      </c>
    </row>
    <row r="4" spans="1:7" ht="18.899999999999999" customHeight="1" x14ac:dyDescent="0.3">
      <c r="A4" s="30" t="s">
        <v>36</v>
      </c>
      <c r="B4" s="34">
        <v>87.071813715999994</v>
      </c>
      <c r="C4" s="34">
        <v>94.253280859</v>
      </c>
      <c r="D4" s="34">
        <v>101.78404571</v>
      </c>
      <c r="E4" s="34">
        <v>100.09834643000001</v>
      </c>
      <c r="F4" s="34">
        <v>103.76029342</v>
      </c>
      <c r="G4" s="35">
        <v>93.038241577999997</v>
      </c>
    </row>
    <row r="5" spans="1:7" ht="18.899999999999999" customHeight="1" x14ac:dyDescent="0.3">
      <c r="A5" s="31" t="s">
        <v>38</v>
      </c>
      <c r="B5" s="36">
        <v>84.475658499000005</v>
      </c>
      <c r="C5" s="36">
        <v>82.134710471000005</v>
      </c>
      <c r="D5" s="36">
        <v>90.061493483000007</v>
      </c>
      <c r="E5" s="36">
        <v>98.204264879999997</v>
      </c>
      <c r="F5" s="36">
        <v>99.331260489000002</v>
      </c>
      <c r="G5" s="37">
        <v>84.627440398999994</v>
      </c>
    </row>
    <row r="6" spans="1:7" ht="18.899999999999999" customHeight="1" x14ac:dyDescent="0.3">
      <c r="A6" s="30" t="s">
        <v>39</v>
      </c>
      <c r="B6" s="34">
        <v>85.367416812000002</v>
      </c>
      <c r="C6" s="34">
        <v>83.177187036999996</v>
      </c>
      <c r="D6" s="34">
        <v>94.875606629000004</v>
      </c>
      <c r="E6" s="34">
        <v>98.725444866999993</v>
      </c>
      <c r="F6" s="34">
        <v>101.86983693000001</v>
      </c>
      <c r="G6" s="35">
        <v>86.432557519</v>
      </c>
    </row>
    <row r="7" spans="1:7" ht="18.899999999999999" customHeight="1" x14ac:dyDescent="0.3">
      <c r="A7" s="31" t="s">
        <v>40</v>
      </c>
      <c r="B7" s="36">
        <v>83.282795930999995</v>
      </c>
      <c r="C7" s="36">
        <v>82.150675441999994</v>
      </c>
      <c r="D7" s="36">
        <v>93.803184333000004</v>
      </c>
      <c r="E7" s="36">
        <v>98.573384649999994</v>
      </c>
      <c r="F7" s="36">
        <v>101.04309368</v>
      </c>
      <c r="G7" s="37">
        <v>85.346626384000004</v>
      </c>
    </row>
    <row r="8" spans="1:7" ht="18.899999999999999" customHeight="1" x14ac:dyDescent="0.3">
      <c r="A8" s="30" t="s">
        <v>41</v>
      </c>
      <c r="B8" s="34">
        <v>83.721723834000002</v>
      </c>
      <c r="C8" s="34">
        <v>78.441008338000003</v>
      </c>
      <c r="D8" s="34">
        <v>91.263672361000005</v>
      </c>
      <c r="E8" s="34">
        <v>99.698832378999995</v>
      </c>
      <c r="F8" s="34">
        <v>98.605260794000003</v>
      </c>
      <c r="G8" s="35">
        <v>83.196824367999994</v>
      </c>
    </row>
    <row r="9" spans="1:7" ht="18.899999999999999" customHeight="1" x14ac:dyDescent="0.3">
      <c r="A9" s="31" t="s">
        <v>42</v>
      </c>
      <c r="B9" s="36">
        <v>83.478054540000002</v>
      </c>
      <c r="C9" s="36">
        <v>80.363671237999995</v>
      </c>
      <c r="D9" s="36">
        <v>89.662177858999996</v>
      </c>
      <c r="E9" s="36">
        <v>103.09199501000001</v>
      </c>
      <c r="F9" s="36">
        <v>113.65817688</v>
      </c>
      <c r="G9" s="37">
        <v>85.543394542000001</v>
      </c>
    </row>
    <row r="10" spans="1:7" ht="18.899999999999999" customHeight="1" x14ac:dyDescent="0.3">
      <c r="A10" s="30" t="s">
        <v>43</v>
      </c>
      <c r="B10" s="34">
        <v>89.831088425999994</v>
      </c>
      <c r="C10" s="34">
        <v>79.006430512999998</v>
      </c>
      <c r="D10" s="34">
        <v>90.798197509999994</v>
      </c>
      <c r="E10" s="34">
        <v>101.81217973</v>
      </c>
      <c r="F10" s="34">
        <v>108.60973386000001</v>
      </c>
      <c r="G10" s="35">
        <v>85.175196830000004</v>
      </c>
    </row>
    <row r="11" spans="1:7" ht="18.899999999999999" customHeight="1" x14ac:dyDescent="0.3">
      <c r="A11" s="31" t="s">
        <v>44</v>
      </c>
      <c r="B11" s="36">
        <v>91.339317363000006</v>
      </c>
      <c r="C11" s="36">
        <v>80.165665204999996</v>
      </c>
      <c r="D11" s="36">
        <v>93.741510331000001</v>
      </c>
      <c r="E11" s="36">
        <v>108.83017103</v>
      </c>
      <c r="F11" s="36">
        <v>109.01898395000001</v>
      </c>
      <c r="G11" s="37">
        <v>87.039070679000005</v>
      </c>
    </row>
    <row r="12" spans="1:7" ht="18.899999999999999" customHeight="1" x14ac:dyDescent="0.3">
      <c r="A12" s="30" t="s">
        <v>45</v>
      </c>
      <c r="B12" s="34">
        <v>93.163724192000004</v>
      </c>
      <c r="C12" s="34">
        <v>78.533021661000006</v>
      </c>
      <c r="D12" s="34">
        <v>95.191352288999994</v>
      </c>
      <c r="E12" s="34">
        <v>109.77535492</v>
      </c>
      <c r="F12" s="34">
        <v>107.59712616</v>
      </c>
      <c r="G12" s="35">
        <v>86.406195935</v>
      </c>
    </row>
    <row r="13" spans="1:7" ht="18.899999999999999" customHeight="1" x14ac:dyDescent="0.3">
      <c r="A13" s="31" t="s">
        <v>46</v>
      </c>
      <c r="B13" s="36">
        <v>89.068607464999999</v>
      </c>
      <c r="C13" s="36">
        <v>77.006610959</v>
      </c>
      <c r="D13" s="36">
        <v>92.714401956000003</v>
      </c>
      <c r="E13" s="36">
        <v>106.06229516000001</v>
      </c>
      <c r="F13" s="36">
        <v>106.09576875</v>
      </c>
      <c r="G13" s="37">
        <v>83.913178149999993</v>
      </c>
    </row>
    <row r="14" spans="1:7" ht="18.899999999999999" customHeight="1" x14ac:dyDescent="0.3">
      <c r="A14" s="30" t="s">
        <v>47</v>
      </c>
      <c r="B14" s="34">
        <v>87.061587458000005</v>
      </c>
      <c r="C14" s="34">
        <v>75.222387839999996</v>
      </c>
      <c r="D14" s="34">
        <v>91.785987117000005</v>
      </c>
      <c r="E14" s="34">
        <v>107.72666015</v>
      </c>
      <c r="F14" s="34">
        <v>109.24788397</v>
      </c>
      <c r="G14" s="35">
        <v>82.915528391999999</v>
      </c>
    </row>
    <row r="15" spans="1:7" ht="18.899999999999999" customHeight="1" x14ac:dyDescent="0.3">
      <c r="A15" s="31" t="s">
        <v>48</v>
      </c>
      <c r="B15" s="36">
        <v>85.386540886999995</v>
      </c>
      <c r="C15" s="36">
        <v>73.238186157000001</v>
      </c>
      <c r="D15" s="36">
        <v>92.051388833999994</v>
      </c>
      <c r="E15" s="36">
        <v>105.17189672000001</v>
      </c>
      <c r="F15" s="36">
        <v>114.19699592000001</v>
      </c>
      <c r="G15" s="37">
        <v>81.368950159999997</v>
      </c>
    </row>
    <row r="16" spans="1:7" ht="18.899999999999999" customHeight="1" x14ac:dyDescent="0.3">
      <c r="A16" s="30" t="s">
        <v>49</v>
      </c>
      <c r="B16" s="34">
        <v>85.787052455999998</v>
      </c>
      <c r="C16" s="34">
        <v>73.460671982999997</v>
      </c>
      <c r="D16" s="34">
        <v>92.761128396999993</v>
      </c>
      <c r="E16" s="34">
        <v>102.31310445</v>
      </c>
      <c r="F16" s="34">
        <v>116.0884437</v>
      </c>
      <c r="G16" s="35">
        <v>81.087835670999993</v>
      </c>
    </row>
    <row r="17" spans="1:7" ht="18.899999999999999" customHeight="1" x14ac:dyDescent="0.3">
      <c r="A17" s="31" t="s">
        <v>50</v>
      </c>
      <c r="B17" s="36">
        <v>87.370223323000005</v>
      </c>
      <c r="C17" s="36">
        <v>72.299967873</v>
      </c>
      <c r="D17" s="36">
        <v>92.826235698999994</v>
      </c>
      <c r="E17" s="36">
        <v>105.30410704000001</v>
      </c>
      <c r="F17" s="36">
        <v>118.73671068</v>
      </c>
      <c r="G17" s="37">
        <v>80.909582258</v>
      </c>
    </row>
    <row r="18" spans="1:7" ht="18.899999999999999" customHeight="1" x14ac:dyDescent="0.3">
      <c r="A18" s="30" t="s">
        <v>51</v>
      </c>
      <c r="B18" s="34">
        <v>88.120547845000004</v>
      </c>
      <c r="C18" s="34">
        <v>71.799764160999999</v>
      </c>
      <c r="D18" s="34">
        <v>91.974352158000002</v>
      </c>
      <c r="E18" s="34">
        <v>102.96315963000001</v>
      </c>
      <c r="F18" s="34">
        <v>114.91490053</v>
      </c>
      <c r="G18" s="35">
        <v>80.058791092999996</v>
      </c>
    </row>
    <row r="19" spans="1:7" ht="18.899999999999999" customHeight="1" x14ac:dyDescent="0.3">
      <c r="A19" s="31" t="s">
        <v>52</v>
      </c>
      <c r="B19" s="36">
        <v>87.687144661000005</v>
      </c>
      <c r="C19" s="36">
        <v>71.301278226999997</v>
      </c>
      <c r="D19" s="36">
        <v>93.721288197999996</v>
      </c>
      <c r="E19" s="36">
        <v>105.4020314</v>
      </c>
      <c r="F19" s="36">
        <v>105.20193372999999</v>
      </c>
      <c r="G19" s="37">
        <v>79.544369355000001</v>
      </c>
    </row>
    <row r="20" spans="1:7" ht="18.899999999999999" customHeight="1" x14ac:dyDescent="0.3">
      <c r="A20" s="30" t="s">
        <v>53</v>
      </c>
      <c r="B20" s="34">
        <v>85.958478393999997</v>
      </c>
      <c r="C20" s="34">
        <v>70.195818083000006</v>
      </c>
      <c r="D20" s="34">
        <v>94.758121704999994</v>
      </c>
      <c r="E20" s="34">
        <v>100.20481137</v>
      </c>
      <c r="F20" s="34">
        <v>104.81253209</v>
      </c>
      <c r="G20" s="35">
        <v>77.860600813000005</v>
      </c>
    </row>
    <row r="21" spans="1:7" ht="18.899999999999999" customHeight="1" x14ac:dyDescent="0.3">
      <c r="A21" s="31" t="s">
        <v>54</v>
      </c>
      <c r="B21" s="36">
        <v>66.742159928999996</v>
      </c>
      <c r="C21" s="36">
        <v>54.558533820999997</v>
      </c>
      <c r="D21" s="36">
        <v>73.151440558999994</v>
      </c>
      <c r="E21" s="36">
        <v>81.717250136000004</v>
      </c>
      <c r="F21" s="36">
        <v>68.975668067000001</v>
      </c>
      <c r="G21" s="37">
        <v>60.156660248999998</v>
      </c>
    </row>
    <row r="22" spans="1:7" ht="18.899999999999999" customHeight="1" x14ac:dyDescent="0.3">
      <c r="A22" s="30" t="s">
        <v>55</v>
      </c>
      <c r="B22" s="34">
        <v>66.450654757999999</v>
      </c>
      <c r="C22" s="34">
        <v>54.051808211000001</v>
      </c>
      <c r="D22" s="34">
        <v>71.635243908999996</v>
      </c>
      <c r="E22" s="34">
        <v>92.631514937999995</v>
      </c>
      <c r="F22" s="34">
        <v>82.463012887999994</v>
      </c>
      <c r="G22" s="35">
        <v>61.558562594999998</v>
      </c>
    </row>
    <row r="23" spans="1:7" ht="18.899999999999999" customHeight="1" x14ac:dyDescent="0.3">
      <c r="A23" s="31" t="s">
        <v>56</v>
      </c>
      <c r="B23" s="36">
        <v>85.265147378999998</v>
      </c>
      <c r="C23" s="36">
        <v>63.280603546999998</v>
      </c>
      <c r="D23" s="36">
        <v>87.383027798000001</v>
      </c>
      <c r="E23" s="36">
        <v>97.067786749999996</v>
      </c>
      <c r="F23" s="36">
        <v>100.04743662</v>
      </c>
      <c r="G23" s="37">
        <v>72.071990600000007</v>
      </c>
    </row>
    <row r="24" spans="1:7" x14ac:dyDescent="0.3">
      <c r="A24" s="28" t="s">
        <v>61</v>
      </c>
    </row>
    <row r="26" spans="1:7" ht="15.6" x14ac:dyDescent="0.3">
      <c r="A26" s="58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6" sqref="A6"/>
    </sheetView>
  </sheetViews>
  <sheetFormatPr defaultColWidth="9.109375" defaultRowHeight="15" x14ac:dyDescent="0.25"/>
  <cols>
    <col min="1" max="16384" width="9.109375" style="2"/>
  </cols>
  <sheetData>
    <row r="1" spans="1:20" ht="15.6" x14ac:dyDescent="0.3">
      <c r="A1" s="11" t="s">
        <v>15</v>
      </c>
      <c r="B1" s="12" t="s">
        <v>17</v>
      </c>
      <c r="C1" s="12"/>
      <c r="D1" s="12"/>
      <c r="E1" s="12" t="s">
        <v>8</v>
      </c>
      <c r="F1" s="12"/>
      <c r="G1" s="12"/>
      <c r="H1" s="12" t="s">
        <v>10</v>
      </c>
      <c r="I1" s="12"/>
      <c r="J1" s="12"/>
      <c r="K1" s="12" t="s">
        <v>9</v>
      </c>
      <c r="L1" s="12"/>
      <c r="M1" s="12"/>
      <c r="N1" s="12" t="s">
        <v>11</v>
      </c>
      <c r="O1" s="12"/>
      <c r="P1" s="12"/>
      <c r="Q1" s="12" t="s">
        <v>16</v>
      </c>
      <c r="R1" s="12"/>
      <c r="S1" s="13"/>
    </row>
    <row r="2" spans="1:20" ht="15.6" x14ac:dyDescent="0.3">
      <c r="A2" s="14" t="s">
        <v>35</v>
      </c>
      <c r="B2" s="2" t="str">
        <f>IF(AND(C4="*",ISNUMBER(MATCH("s",D4:D24,0))),CONCATENATE(B1,C4," (s)"), (IF(ISNUMBER(MATCH("s",D4:D24,0)),CONCATENATE(B1," (s)"), (IF(C4="*",CONCATENATE(B1,C4),B1)))))</f>
        <v>Southern Health-Santé Sud*</v>
      </c>
      <c r="E2" s="2" t="str">
        <f>IF(AND(F4="*",ISNUMBER(MATCH("s",G4:G24,0))),CONCATENATE(E1,F4," (s)"), (IF(ISNUMBER(MATCH("s",G4:G24,0)),CONCATENATE(E1," (s)"), (IF(F4="*",CONCATENATE(E1,F4),E1)))))</f>
        <v>Winnipeg RHA*</v>
      </c>
      <c r="H2" s="2" t="str">
        <f>IF(AND(I4="*",ISNUMBER(MATCH("s",J4:J24,0))),CONCATENATE(H1,I4," (s)"), (IF(ISNUMBER(MATCH("s",J4:J24,0)),CONCATENATE(H1," (s)"), (IF(I4="*",CONCATENATE(H1,I4),H1)))))</f>
        <v>Interlake-Eastern RHA*</v>
      </c>
      <c r="K2" s="2" t="str">
        <f>IF(AND(L4="*",ISNUMBER(MATCH("s",M4:M24,0))),CONCATENATE(K1,L4," (s)"), (IF(ISNUMBER(MATCH("s",M4:M24,0)),CONCATENATE(K1," (s)"), (IF(L4="*",CONCATENATE(K1,L4),K1)))))</f>
        <v>Prairie Mountain Health</v>
      </c>
      <c r="N2" s="2" t="str">
        <f>IF(AND(O4="*",ISNUMBER(MATCH("s",P4:P24,0))),CONCATENATE(N1,O4," (s)"), (IF(ISNUMBER(MATCH("s",P4:P24,0)),CONCATENATE(N1," (s)"), (IF(O4="*",CONCATENATE(N1,O4),N1)))))</f>
        <v>Northern Health Region*</v>
      </c>
      <c r="Q2" s="2" t="str">
        <f>IF(AND(R4="*",ISNUMBER(MATCH("s",S4:S24,0))),CONCATENATE(Q1,R4," (s)"), (IF(ISNUMBER(MATCH("s",S4:S24,0)),CONCATENATE(Q1," (s)"), (IF(R4="*",CONCATENATE(Q1,R4),Q1)))))</f>
        <v>Manitoba*</v>
      </c>
      <c r="S2" s="15"/>
    </row>
    <row r="3" spans="1:20" ht="15.6" x14ac:dyDescent="0.3">
      <c r="A3" s="14" t="str">
        <f>'Raw Data'!B7</f>
        <v>year</v>
      </c>
      <c r="B3" s="3" t="str">
        <f>'Raw Data'!E7</f>
        <v>adj_rate</v>
      </c>
      <c r="C3" s="3" t="str">
        <f>'Raw Data'!R7</f>
        <v>statsig</v>
      </c>
      <c r="D3" s="3" t="str">
        <f>'Raw Data'!S7</f>
        <v>suppress</v>
      </c>
      <c r="E3" s="3" t="s">
        <v>21</v>
      </c>
      <c r="F3" s="3" t="s">
        <v>31</v>
      </c>
      <c r="G3" s="3" t="s">
        <v>31</v>
      </c>
      <c r="H3" s="3" t="s">
        <v>21</v>
      </c>
      <c r="I3" s="3" t="s">
        <v>31</v>
      </c>
      <c r="J3" s="3" t="s">
        <v>31</v>
      </c>
      <c r="K3" s="3" t="s">
        <v>21</v>
      </c>
      <c r="L3" s="3" t="s">
        <v>31</v>
      </c>
      <c r="M3" s="3" t="s">
        <v>31</v>
      </c>
      <c r="N3" s="3" t="s">
        <v>21</v>
      </c>
      <c r="O3" s="3" t="s">
        <v>31</v>
      </c>
      <c r="P3" s="3" t="s">
        <v>31</v>
      </c>
      <c r="Q3" s="3" t="s">
        <v>21</v>
      </c>
      <c r="R3" s="3" t="s">
        <v>31</v>
      </c>
      <c r="S3" s="16" t="s">
        <v>31</v>
      </c>
      <c r="T3" s="3"/>
    </row>
    <row r="4" spans="1:20" ht="15.6" x14ac:dyDescent="0.3">
      <c r="A4" s="38" t="s">
        <v>36</v>
      </c>
      <c r="B4" s="48">
        <f>'Raw Data'!E8</f>
        <v>87.071813715999994</v>
      </c>
      <c r="C4" s="48" t="str">
        <f>'Raw Data'!R8</f>
        <v>*</v>
      </c>
      <c r="D4" s="48" t="str">
        <f>'Raw Data'!S8</f>
        <v xml:space="preserve"> </v>
      </c>
      <c r="E4" s="48">
        <f>'Raw Data'!E28</f>
        <v>94.253280859</v>
      </c>
      <c r="F4" s="48" t="str">
        <f>'Raw Data'!R28</f>
        <v>*</v>
      </c>
      <c r="G4" s="48" t="str">
        <f>'Raw Data'!S28</f>
        <v xml:space="preserve"> </v>
      </c>
      <c r="H4" s="48">
        <f>'Raw Data'!E48</f>
        <v>101.78404571</v>
      </c>
      <c r="I4" s="48" t="str">
        <f>'Raw Data'!R48</f>
        <v>*</v>
      </c>
      <c r="J4" s="48" t="str">
        <f>'Raw Data'!S48</f>
        <v xml:space="preserve"> </v>
      </c>
      <c r="K4" s="48">
        <f>'Raw Data'!E68</f>
        <v>100.09834643000001</v>
      </c>
      <c r="L4" s="48" t="str">
        <f>'Raw Data'!R68</f>
        <v xml:space="preserve"> </v>
      </c>
      <c r="M4" s="48" t="str">
        <f>'Raw Data'!S68</f>
        <v xml:space="preserve"> </v>
      </c>
      <c r="N4" s="48">
        <f>'Raw Data'!E88</f>
        <v>103.76029342</v>
      </c>
      <c r="O4" s="48" t="str">
        <f>'Raw Data'!R88</f>
        <v>*</v>
      </c>
      <c r="P4" s="48" t="str">
        <f>'Raw Data'!S88</f>
        <v xml:space="preserve"> </v>
      </c>
      <c r="Q4" s="48">
        <f>'Raw Data'!E108</f>
        <v>93.038241577999997</v>
      </c>
      <c r="R4" s="48" t="str">
        <f>'Raw Data'!R108</f>
        <v>*</v>
      </c>
      <c r="S4" s="15" t="str">
        <f>'Raw Data'!S108</f>
        <v xml:space="preserve"> </v>
      </c>
    </row>
    <row r="5" spans="1:20" ht="15.6" x14ac:dyDescent="0.3">
      <c r="A5" s="38" t="s">
        <v>38</v>
      </c>
      <c r="B5" s="48">
        <f>'Raw Data'!E9</f>
        <v>84.475658499000005</v>
      </c>
      <c r="C5" s="48" t="str">
        <f>'Raw Data'!R9</f>
        <v xml:space="preserve"> </v>
      </c>
      <c r="D5" s="48" t="str">
        <f>'Raw Data'!S9</f>
        <v xml:space="preserve"> </v>
      </c>
      <c r="E5" s="48">
        <f>'Raw Data'!E29</f>
        <v>82.134710471000005</v>
      </c>
      <c r="F5" s="48" t="str">
        <f>'Raw Data'!R29</f>
        <v xml:space="preserve"> </v>
      </c>
      <c r="G5" s="48" t="str">
        <f>'Raw Data'!S29</f>
        <v xml:space="preserve"> </v>
      </c>
      <c r="H5" s="48">
        <f>'Raw Data'!E49</f>
        <v>90.061493483000007</v>
      </c>
      <c r="I5" s="48" t="str">
        <f>'Raw Data'!R49</f>
        <v xml:space="preserve"> </v>
      </c>
      <c r="J5" s="48" t="str">
        <f>'Raw Data'!S49</f>
        <v xml:space="preserve"> </v>
      </c>
      <c r="K5" s="48">
        <f>'Raw Data'!E69</f>
        <v>98.204264879999997</v>
      </c>
      <c r="L5" s="48" t="str">
        <f>'Raw Data'!R69</f>
        <v xml:space="preserve"> </v>
      </c>
      <c r="M5" s="48" t="str">
        <f>'Raw Data'!S69</f>
        <v xml:space="preserve"> </v>
      </c>
      <c r="N5" s="48">
        <f>'Raw Data'!E89</f>
        <v>99.331260489000002</v>
      </c>
      <c r="O5" s="48" t="str">
        <f>'Raw Data'!R89</f>
        <v xml:space="preserve"> </v>
      </c>
      <c r="P5" s="48" t="str">
        <f>'Raw Data'!S89</f>
        <v xml:space="preserve"> </v>
      </c>
      <c r="Q5" s="48">
        <f>'Raw Data'!E109</f>
        <v>84.627440398999994</v>
      </c>
      <c r="R5" s="48" t="str">
        <f>'Raw Data'!R109</f>
        <v xml:space="preserve"> </v>
      </c>
      <c r="S5" s="15" t="str">
        <f>'Raw Data'!S109</f>
        <v xml:space="preserve"> </v>
      </c>
    </row>
    <row r="6" spans="1:20" ht="15.6" x14ac:dyDescent="0.3">
      <c r="A6" s="38" t="s">
        <v>39</v>
      </c>
      <c r="B6" s="48">
        <f>'Raw Data'!E10</f>
        <v>85.367416812000002</v>
      </c>
      <c r="C6" s="48" t="str">
        <f>'Raw Data'!R10</f>
        <v xml:space="preserve"> </v>
      </c>
      <c r="D6" s="48" t="str">
        <f>'Raw Data'!S10</f>
        <v xml:space="preserve"> </v>
      </c>
      <c r="E6" s="48">
        <f>'Raw Data'!E30</f>
        <v>83.177187036999996</v>
      </c>
      <c r="F6" s="48" t="str">
        <f>'Raw Data'!R30</f>
        <v xml:space="preserve"> </v>
      </c>
      <c r="G6" s="48" t="str">
        <f>'Raw Data'!S30</f>
        <v xml:space="preserve"> </v>
      </c>
      <c r="H6" s="48">
        <f>'Raw Data'!E50</f>
        <v>94.875606629000004</v>
      </c>
      <c r="I6" s="48" t="str">
        <f>'Raw Data'!R50</f>
        <v xml:space="preserve"> </v>
      </c>
      <c r="J6" s="48" t="str">
        <f>'Raw Data'!S50</f>
        <v xml:space="preserve"> </v>
      </c>
      <c r="K6" s="48">
        <f>'Raw Data'!E70</f>
        <v>98.725444866999993</v>
      </c>
      <c r="L6" s="48" t="str">
        <f>'Raw Data'!R70</f>
        <v xml:space="preserve"> </v>
      </c>
      <c r="M6" s="48" t="str">
        <f>'Raw Data'!S70</f>
        <v xml:space="preserve"> </v>
      </c>
      <c r="N6" s="48">
        <f>'Raw Data'!E90</f>
        <v>101.86983693000001</v>
      </c>
      <c r="O6" s="48" t="str">
        <f>'Raw Data'!R90</f>
        <v xml:space="preserve"> </v>
      </c>
      <c r="P6" s="48" t="str">
        <f>'Raw Data'!S90</f>
        <v xml:space="preserve"> </v>
      </c>
      <c r="Q6" s="48">
        <f>'Raw Data'!E110</f>
        <v>86.432557519</v>
      </c>
      <c r="R6" s="48" t="str">
        <f>'Raw Data'!R110</f>
        <v xml:space="preserve"> </v>
      </c>
      <c r="S6" s="15" t="str">
        <f>'Raw Data'!S110</f>
        <v xml:space="preserve"> </v>
      </c>
    </row>
    <row r="7" spans="1:20" ht="15.6" x14ac:dyDescent="0.3">
      <c r="A7" s="38" t="s">
        <v>40</v>
      </c>
      <c r="B7" s="48">
        <f>'Raw Data'!E11</f>
        <v>83.282795930999995</v>
      </c>
      <c r="C7" s="48" t="str">
        <f>'Raw Data'!R11</f>
        <v xml:space="preserve"> </v>
      </c>
      <c r="D7" s="48" t="str">
        <f>'Raw Data'!S11</f>
        <v xml:space="preserve"> </v>
      </c>
      <c r="E7" s="48">
        <f>'Raw Data'!E31</f>
        <v>82.150675441999994</v>
      </c>
      <c r="F7" s="48" t="str">
        <f>'Raw Data'!R31</f>
        <v xml:space="preserve"> </v>
      </c>
      <c r="G7" s="48" t="str">
        <f>'Raw Data'!S31</f>
        <v xml:space="preserve"> </v>
      </c>
      <c r="H7" s="48">
        <f>'Raw Data'!E51</f>
        <v>93.803184333000004</v>
      </c>
      <c r="I7" s="48" t="str">
        <f>'Raw Data'!R51</f>
        <v xml:space="preserve"> </v>
      </c>
      <c r="J7" s="48" t="str">
        <f>'Raw Data'!S51</f>
        <v xml:space="preserve"> </v>
      </c>
      <c r="K7" s="48">
        <f>'Raw Data'!E71</f>
        <v>98.573384649999994</v>
      </c>
      <c r="L7" s="48" t="str">
        <f>'Raw Data'!R71</f>
        <v xml:space="preserve"> </v>
      </c>
      <c r="M7" s="48" t="str">
        <f>'Raw Data'!S71</f>
        <v xml:space="preserve"> </v>
      </c>
      <c r="N7" s="48">
        <f>'Raw Data'!E91</f>
        <v>101.04309368</v>
      </c>
      <c r="O7" s="48" t="str">
        <f>'Raw Data'!R91</f>
        <v xml:space="preserve"> </v>
      </c>
      <c r="P7" s="48" t="str">
        <f>'Raw Data'!S91</f>
        <v xml:space="preserve"> </v>
      </c>
      <c r="Q7" s="48">
        <f>'Raw Data'!E111</f>
        <v>85.346626384000004</v>
      </c>
      <c r="R7" s="48" t="str">
        <f>'Raw Data'!R111</f>
        <v xml:space="preserve"> </v>
      </c>
      <c r="S7" s="15" t="str">
        <f>'Raw Data'!S111</f>
        <v xml:space="preserve"> </v>
      </c>
    </row>
    <row r="8" spans="1:20" ht="15.6" x14ac:dyDescent="0.3">
      <c r="A8" s="38" t="s">
        <v>41</v>
      </c>
      <c r="B8" s="48">
        <f>'Raw Data'!E12</f>
        <v>83.721723834000002</v>
      </c>
      <c r="C8" s="48" t="str">
        <f>'Raw Data'!R12</f>
        <v xml:space="preserve"> </v>
      </c>
      <c r="D8" s="48" t="str">
        <f>'Raw Data'!S12</f>
        <v xml:space="preserve"> </v>
      </c>
      <c r="E8" s="48">
        <f>'Raw Data'!E32</f>
        <v>78.441008338000003</v>
      </c>
      <c r="F8" s="48" t="str">
        <f>'Raw Data'!R32</f>
        <v xml:space="preserve"> </v>
      </c>
      <c r="G8" s="48" t="str">
        <f>'Raw Data'!S32</f>
        <v xml:space="preserve"> </v>
      </c>
      <c r="H8" s="48">
        <f>'Raw Data'!E52</f>
        <v>91.263672361000005</v>
      </c>
      <c r="I8" s="48" t="str">
        <f>'Raw Data'!R52</f>
        <v xml:space="preserve"> </v>
      </c>
      <c r="J8" s="48" t="str">
        <f>'Raw Data'!S52</f>
        <v xml:space="preserve"> </v>
      </c>
      <c r="K8" s="48">
        <f>'Raw Data'!E72</f>
        <v>99.698832378999995</v>
      </c>
      <c r="L8" s="48" t="str">
        <f>'Raw Data'!R72</f>
        <v xml:space="preserve"> </v>
      </c>
      <c r="M8" s="48" t="str">
        <f>'Raw Data'!S72</f>
        <v xml:space="preserve"> </v>
      </c>
      <c r="N8" s="48">
        <f>'Raw Data'!E92</f>
        <v>98.605260794000003</v>
      </c>
      <c r="O8" s="48" t="str">
        <f>'Raw Data'!R92</f>
        <v xml:space="preserve"> </v>
      </c>
      <c r="P8" s="48" t="str">
        <f>'Raw Data'!S92</f>
        <v xml:space="preserve"> </v>
      </c>
      <c r="Q8" s="48">
        <f>'Raw Data'!E112</f>
        <v>83.196824367999994</v>
      </c>
      <c r="R8" s="48" t="str">
        <f>'Raw Data'!R112</f>
        <v xml:space="preserve"> </v>
      </c>
      <c r="S8" s="15" t="str">
        <f>'Raw Data'!S112</f>
        <v xml:space="preserve"> </v>
      </c>
    </row>
    <row r="9" spans="1:20" ht="15.6" x14ac:dyDescent="0.3">
      <c r="A9" s="38" t="s">
        <v>42</v>
      </c>
      <c r="B9" s="48">
        <f>'Raw Data'!E13</f>
        <v>83.478054540000002</v>
      </c>
      <c r="C9" s="48" t="str">
        <f>'Raw Data'!R13</f>
        <v xml:space="preserve"> </v>
      </c>
      <c r="D9" s="48" t="str">
        <f>'Raw Data'!S13</f>
        <v xml:space="preserve"> </v>
      </c>
      <c r="E9" s="48">
        <f>'Raw Data'!E33</f>
        <v>80.363671237999995</v>
      </c>
      <c r="F9" s="48" t="str">
        <f>'Raw Data'!R33</f>
        <v xml:space="preserve"> </v>
      </c>
      <c r="G9" s="48" t="str">
        <f>'Raw Data'!S33</f>
        <v xml:space="preserve"> </v>
      </c>
      <c r="H9" s="48">
        <f>'Raw Data'!E53</f>
        <v>89.662177858999996</v>
      </c>
      <c r="I9" s="48" t="str">
        <f>'Raw Data'!R53</f>
        <v xml:space="preserve"> </v>
      </c>
      <c r="J9" s="48" t="str">
        <f>'Raw Data'!S53</f>
        <v xml:space="preserve"> </v>
      </c>
      <c r="K9" s="48">
        <f>'Raw Data'!E73</f>
        <v>103.09199501000001</v>
      </c>
      <c r="L9" s="48" t="str">
        <f>'Raw Data'!R73</f>
        <v xml:space="preserve"> </v>
      </c>
      <c r="M9" s="48" t="str">
        <f>'Raw Data'!S73</f>
        <v xml:space="preserve"> </v>
      </c>
      <c r="N9" s="48">
        <f>'Raw Data'!E93</f>
        <v>113.65817688</v>
      </c>
      <c r="O9" s="48" t="str">
        <f>'Raw Data'!R93</f>
        <v xml:space="preserve"> </v>
      </c>
      <c r="P9" s="48" t="str">
        <f>'Raw Data'!S93</f>
        <v xml:space="preserve"> </v>
      </c>
      <c r="Q9" s="48">
        <f>'Raw Data'!E113</f>
        <v>85.543394542000001</v>
      </c>
      <c r="R9" s="48" t="str">
        <f>'Raw Data'!R113</f>
        <v xml:space="preserve"> </v>
      </c>
      <c r="S9" s="15" t="str">
        <f>'Raw Data'!S113</f>
        <v xml:space="preserve"> </v>
      </c>
    </row>
    <row r="10" spans="1:20" ht="15.6" x14ac:dyDescent="0.3">
      <c r="A10" s="38" t="s">
        <v>43</v>
      </c>
      <c r="B10" s="48">
        <f>'Raw Data'!E14</f>
        <v>89.831088425999994</v>
      </c>
      <c r="C10" s="48" t="str">
        <f>'Raw Data'!R14</f>
        <v xml:space="preserve"> </v>
      </c>
      <c r="D10" s="48" t="str">
        <f>'Raw Data'!S14</f>
        <v xml:space="preserve"> </v>
      </c>
      <c r="E10" s="48">
        <f>'Raw Data'!E34</f>
        <v>79.006430512999998</v>
      </c>
      <c r="F10" s="48" t="str">
        <f>'Raw Data'!R34</f>
        <v xml:space="preserve"> </v>
      </c>
      <c r="G10" s="48" t="str">
        <f>'Raw Data'!S34</f>
        <v xml:space="preserve"> </v>
      </c>
      <c r="H10" s="48">
        <f>'Raw Data'!E54</f>
        <v>90.798197509999994</v>
      </c>
      <c r="I10" s="48" t="str">
        <f>'Raw Data'!R54</f>
        <v xml:space="preserve"> </v>
      </c>
      <c r="J10" s="48" t="str">
        <f>'Raw Data'!S54</f>
        <v xml:space="preserve"> </v>
      </c>
      <c r="K10" s="48">
        <f>'Raw Data'!E74</f>
        <v>101.81217973</v>
      </c>
      <c r="L10" s="48" t="str">
        <f>'Raw Data'!R74</f>
        <v xml:space="preserve"> </v>
      </c>
      <c r="M10" s="48" t="str">
        <f>'Raw Data'!S74</f>
        <v xml:space="preserve"> </v>
      </c>
      <c r="N10" s="48">
        <f>'Raw Data'!E94</f>
        <v>108.60973386000001</v>
      </c>
      <c r="O10" s="48" t="str">
        <f>'Raw Data'!R94</f>
        <v xml:space="preserve"> </v>
      </c>
      <c r="P10" s="48" t="str">
        <f>'Raw Data'!S94</f>
        <v xml:space="preserve"> </v>
      </c>
      <c r="Q10" s="48">
        <f>'Raw Data'!E114</f>
        <v>85.175196830000004</v>
      </c>
      <c r="R10" s="48" t="str">
        <f>'Raw Data'!R114</f>
        <v xml:space="preserve"> </v>
      </c>
      <c r="S10" s="15" t="str">
        <f>'Raw Data'!S114</f>
        <v xml:space="preserve"> </v>
      </c>
    </row>
    <row r="11" spans="1:20" ht="15.6" x14ac:dyDescent="0.3">
      <c r="A11" s="38" t="s">
        <v>44</v>
      </c>
      <c r="B11" s="48">
        <f>'Raw Data'!E15</f>
        <v>91.339317363000006</v>
      </c>
      <c r="C11" s="48" t="str">
        <f>'Raw Data'!R15</f>
        <v xml:space="preserve"> </v>
      </c>
      <c r="D11" s="48" t="str">
        <f>'Raw Data'!S15</f>
        <v xml:space="preserve"> </v>
      </c>
      <c r="E11" s="48">
        <f>'Raw Data'!E35</f>
        <v>80.165665204999996</v>
      </c>
      <c r="F11" s="48" t="str">
        <f>'Raw Data'!R35</f>
        <v xml:space="preserve"> </v>
      </c>
      <c r="G11" s="48" t="str">
        <f>'Raw Data'!S35</f>
        <v xml:space="preserve"> </v>
      </c>
      <c r="H11" s="48">
        <f>'Raw Data'!E55</f>
        <v>93.741510331000001</v>
      </c>
      <c r="I11" s="48" t="str">
        <f>'Raw Data'!R55</f>
        <v xml:space="preserve"> </v>
      </c>
      <c r="J11" s="48" t="str">
        <f>'Raw Data'!S55</f>
        <v xml:space="preserve"> </v>
      </c>
      <c r="K11" s="48">
        <f>'Raw Data'!E75</f>
        <v>108.83017103</v>
      </c>
      <c r="L11" s="48" t="str">
        <f>'Raw Data'!R75</f>
        <v xml:space="preserve"> </v>
      </c>
      <c r="M11" s="48" t="str">
        <f>'Raw Data'!S75</f>
        <v xml:space="preserve"> </v>
      </c>
      <c r="N11" s="48">
        <f>'Raw Data'!E95</f>
        <v>109.01898395000001</v>
      </c>
      <c r="O11" s="48" t="str">
        <f>'Raw Data'!R95</f>
        <v xml:space="preserve"> </v>
      </c>
      <c r="P11" s="48" t="str">
        <f>'Raw Data'!S95</f>
        <v xml:space="preserve"> </v>
      </c>
      <c r="Q11" s="48">
        <f>'Raw Data'!E115</f>
        <v>87.039070679000005</v>
      </c>
      <c r="R11" s="48" t="str">
        <f>'Raw Data'!R115</f>
        <v xml:space="preserve"> </v>
      </c>
      <c r="S11" s="15" t="str">
        <f>'Raw Data'!S115</f>
        <v xml:space="preserve"> </v>
      </c>
    </row>
    <row r="12" spans="1:20" ht="15.6" x14ac:dyDescent="0.3">
      <c r="A12" s="38" t="s">
        <v>45</v>
      </c>
      <c r="B12" s="48">
        <f>'Raw Data'!E16</f>
        <v>93.163724192000004</v>
      </c>
      <c r="C12" s="48" t="str">
        <f>'Raw Data'!R16</f>
        <v xml:space="preserve"> </v>
      </c>
      <c r="D12" s="48" t="str">
        <f>'Raw Data'!S16</f>
        <v xml:space="preserve"> </v>
      </c>
      <c r="E12" s="48">
        <f>'Raw Data'!E36</f>
        <v>78.533021661000006</v>
      </c>
      <c r="F12" s="48" t="str">
        <f>'Raw Data'!R36</f>
        <v xml:space="preserve"> </v>
      </c>
      <c r="G12" s="48" t="str">
        <f>'Raw Data'!S36</f>
        <v xml:space="preserve"> </v>
      </c>
      <c r="H12" s="48">
        <f>'Raw Data'!E56</f>
        <v>95.191352288999994</v>
      </c>
      <c r="I12" s="48" t="str">
        <f>'Raw Data'!R56</f>
        <v xml:space="preserve"> </v>
      </c>
      <c r="J12" s="48" t="str">
        <f>'Raw Data'!S56</f>
        <v xml:space="preserve"> </v>
      </c>
      <c r="K12" s="48">
        <f>'Raw Data'!E76</f>
        <v>109.77535492</v>
      </c>
      <c r="L12" s="48" t="str">
        <f>'Raw Data'!R76</f>
        <v xml:space="preserve"> </v>
      </c>
      <c r="M12" s="48" t="str">
        <f>'Raw Data'!S76</f>
        <v xml:space="preserve"> </v>
      </c>
      <c r="N12" s="48">
        <f>'Raw Data'!E96</f>
        <v>107.59712616</v>
      </c>
      <c r="O12" s="48" t="str">
        <f>'Raw Data'!R96</f>
        <v xml:space="preserve"> </v>
      </c>
      <c r="P12" s="48" t="str">
        <f>'Raw Data'!S96</f>
        <v xml:space="preserve"> </v>
      </c>
      <c r="Q12" s="48">
        <f>'Raw Data'!E116</f>
        <v>86.406195935</v>
      </c>
      <c r="R12" s="48" t="str">
        <f>'Raw Data'!R116</f>
        <v xml:space="preserve"> </v>
      </c>
      <c r="S12" s="15" t="str">
        <f>'Raw Data'!S116</f>
        <v xml:space="preserve"> </v>
      </c>
    </row>
    <row r="13" spans="1:20" ht="15.6" x14ac:dyDescent="0.3">
      <c r="A13" s="38" t="s">
        <v>46</v>
      </c>
      <c r="B13" s="48">
        <f>'Raw Data'!E17</f>
        <v>89.068607464999999</v>
      </c>
      <c r="C13" s="48" t="str">
        <f>'Raw Data'!R17</f>
        <v xml:space="preserve"> </v>
      </c>
      <c r="D13" s="48" t="str">
        <f>'Raw Data'!S17</f>
        <v xml:space="preserve"> </v>
      </c>
      <c r="E13" s="48">
        <f>'Raw Data'!E37</f>
        <v>77.006610959</v>
      </c>
      <c r="F13" s="48" t="str">
        <f>'Raw Data'!R37</f>
        <v xml:space="preserve"> </v>
      </c>
      <c r="G13" s="48" t="str">
        <f>'Raw Data'!S37</f>
        <v xml:space="preserve"> </v>
      </c>
      <c r="H13" s="48">
        <f>'Raw Data'!E57</f>
        <v>92.714401956000003</v>
      </c>
      <c r="I13" s="48" t="str">
        <f>'Raw Data'!R57</f>
        <v xml:space="preserve"> </v>
      </c>
      <c r="J13" s="48" t="str">
        <f>'Raw Data'!S57</f>
        <v xml:space="preserve"> </v>
      </c>
      <c r="K13" s="48">
        <f>'Raw Data'!E77</f>
        <v>106.06229516000001</v>
      </c>
      <c r="L13" s="48" t="str">
        <f>'Raw Data'!R77</f>
        <v xml:space="preserve"> </v>
      </c>
      <c r="M13" s="48" t="str">
        <f>'Raw Data'!S77</f>
        <v xml:space="preserve"> </v>
      </c>
      <c r="N13" s="48">
        <f>'Raw Data'!E97</f>
        <v>106.09576875</v>
      </c>
      <c r="O13" s="48" t="str">
        <f>'Raw Data'!R97</f>
        <v xml:space="preserve"> </v>
      </c>
      <c r="P13" s="48" t="str">
        <f>'Raw Data'!S97</f>
        <v xml:space="preserve"> </v>
      </c>
      <c r="Q13" s="48">
        <f>'Raw Data'!E117</f>
        <v>83.913178149999993</v>
      </c>
      <c r="R13" s="48" t="str">
        <f>'Raw Data'!R117</f>
        <v xml:space="preserve"> </v>
      </c>
      <c r="S13" s="15" t="str">
        <f>'Raw Data'!S117</f>
        <v xml:space="preserve"> </v>
      </c>
    </row>
    <row r="14" spans="1:20" ht="15.6" x14ac:dyDescent="0.3">
      <c r="A14" s="38" t="s">
        <v>47</v>
      </c>
      <c r="B14" s="48">
        <f>'Raw Data'!E18</f>
        <v>87.061587458000005</v>
      </c>
      <c r="C14" s="48" t="str">
        <f>'Raw Data'!R18</f>
        <v xml:space="preserve"> </v>
      </c>
      <c r="D14" s="48" t="str">
        <f>'Raw Data'!S18</f>
        <v xml:space="preserve"> </v>
      </c>
      <c r="E14" s="48">
        <f>'Raw Data'!E38</f>
        <v>75.222387839999996</v>
      </c>
      <c r="F14" s="48" t="str">
        <f>'Raw Data'!R38</f>
        <v xml:space="preserve"> </v>
      </c>
      <c r="G14" s="48" t="str">
        <f>'Raw Data'!S38</f>
        <v xml:space="preserve"> </v>
      </c>
      <c r="H14" s="48">
        <f>'Raw Data'!E58</f>
        <v>91.785987117000005</v>
      </c>
      <c r="I14" s="48" t="str">
        <f>'Raw Data'!R58</f>
        <v xml:space="preserve"> </v>
      </c>
      <c r="J14" s="48" t="str">
        <f>'Raw Data'!S58</f>
        <v xml:space="preserve"> </v>
      </c>
      <c r="K14" s="48">
        <f>'Raw Data'!E78</f>
        <v>107.72666015</v>
      </c>
      <c r="L14" s="48" t="str">
        <f>'Raw Data'!R78</f>
        <v xml:space="preserve"> </v>
      </c>
      <c r="M14" s="48" t="str">
        <f>'Raw Data'!S78</f>
        <v xml:space="preserve"> </v>
      </c>
      <c r="N14" s="48">
        <f>'Raw Data'!E98</f>
        <v>109.24788397</v>
      </c>
      <c r="O14" s="48" t="str">
        <f>'Raw Data'!R98</f>
        <v xml:space="preserve"> </v>
      </c>
      <c r="P14" s="48" t="str">
        <f>'Raw Data'!S98</f>
        <v xml:space="preserve"> </v>
      </c>
      <c r="Q14" s="48">
        <f>'Raw Data'!E118</f>
        <v>82.915528391999999</v>
      </c>
      <c r="R14" s="48" t="str">
        <f>'Raw Data'!R118</f>
        <v xml:space="preserve"> </v>
      </c>
      <c r="S14" s="15" t="str">
        <f>'Raw Data'!S118</f>
        <v xml:space="preserve"> </v>
      </c>
    </row>
    <row r="15" spans="1:20" ht="15.6" x14ac:dyDescent="0.3">
      <c r="A15" s="38" t="s">
        <v>48</v>
      </c>
      <c r="B15" s="48">
        <f>'Raw Data'!E19</f>
        <v>85.386540886999995</v>
      </c>
      <c r="C15" s="48" t="str">
        <f>'Raw Data'!R19</f>
        <v xml:space="preserve"> </v>
      </c>
      <c r="D15" s="48" t="str">
        <f>'Raw Data'!S19</f>
        <v xml:space="preserve"> </v>
      </c>
      <c r="E15" s="48">
        <f>'Raw Data'!E39</f>
        <v>73.238186157000001</v>
      </c>
      <c r="F15" s="48" t="str">
        <f>'Raw Data'!R39</f>
        <v xml:space="preserve"> </v>
      </c>
      <c r="G15" s="48" t="str">
        <f>'Raw Data'!S39</f>
        <v xml:space="preserve"> </v>
      </c>
      <c r="H15" s="48">
        <f>'Raw Data'!E59</f>
        <v>92.051388833999994</v>
      </c>
      <c r="I15" s="48" t="str">
        <f>'Raw Data'!R59</f>
        <v xml:space="preserve"> </v>
      </c>
      <c r="J15" s="48" t="str">
        <f>'Raw Data'!S59</f>
        <v xml:space="preserve"> </v>
      </c>
      <c r="K15" s="48">
        <f>'Raw Data'!E79</f>
        <v>105.17189672000001</v>
      </c>
      <c r="L15" s="48" t="str">
        <f>'Raw Data'!R79</f>
        <v xml:space="preserve"> </v>
      </c>
      <c r="M15" s="48" t="str">
        <f>'Raw Data'!S79</f>
        <v xml:space="preserve"> </v>
      </c>
      <c r="N15" s="48">
        <f>'Raw Data'!E99</f>
        <v>114.19699592000001</v>
      </c>
      <c r="O15" s="48" t="str">
        <f>'Raw Data'!R99</f>
        <v xml:space="preserve"> </v>
      </c>
      <c r="P15" s="48" t="str">
        <f>'Raw Data'!S99</f>
        <v xml:space="preserve"> </v>
      </c>
      <c r="Q15" s="48">
        <f>'Raw Data'!E119</f>
        <v>81.368950159999997</v>
      </c>
      <c r="R15" s="48" t="str">
        <f>'Raw Data'!R119</f>
        <v xml:space="preserve"> </v>
      </c>
      <c r="S15" s="15" t="str">
        <f>'Raw Data'!S119</f>
        <v xml:space="preserve"> </v>
      </c>
    </row>
    <row r="16" spans="1:20" ht="15.6" x14ac:dyDescent="0.3">
      <c r="A16" s="38" t="s">
        <v>49</v>
      </c>
      <c r="B16" s="48">
        <f>'Raw Data'!E20</f>
        <v>85.787052455999998</v>
      </c>
      <c r="C16" s="48" t="str">
        <f>'Raw Data'!R20</f>
        <v xml:space="preserve"> </v>
      </c>
      <c r="D16" s="48" t="str">
        <f>'Raw Data'!S20</f>
        <v xml:space="preserve"> </v>
      </c>
      <c r="E16" s="48">
        <f>'Raw Data'!E40</f>
        <v>73.460671982999997</v>
      </c>
      <c r="F16" s="48" t="str">
        <f>'Raw Data'!R40</f>
        <v xml:space="preserve"> </v>
      </c>
      <c r="G16" s="48" t="str">
        <f>'Raw Data'!S40</f>
        <v xml:space="preserve"> </v>
      </c>
      <c r="H16" s="48">
        <f>'Raw Data'!E60</f>
        <v>92.761128396999993</v>
      </c>
      <c r="I16" s="48" t="str">
        <f>'Raw Data'!R60</f>
        <v xml:space="preserve"> </v>
      </c>
      <c r="J16" s="48" t="str">
        <f>'Raw Data'!S60</f>
        <v xml:space="preserve"> </v>
      </c>
      <c r="K16" s="48">
        <f>'Raw Data'!E80</f>
        <v>102.31310445</v>
      </c>
      <c r="L16" s="48" t="str">
        <f>'Raw Data'!R80</f>
        <v xml:space="preserve"> </v>
      </c>
      <c r="M16" s="48" t="str">
        <f>'Raw Data'!S80</f>
        <v xml:space="preserve"> </v>
      </c>
      <c r="N16" s="48">
        <f>'Raw Data'!E100</f>
        <v>116.0884437</v>
      </c>
      <c r="O16" s="48" t="str">
        <f>'Raw Data'!R100</f>
        <v xml:space="preserve"> </v>
      </c>
      <c r="P16" s="48" t="str">
        <f>'Raw Data'!S100</f>
        <v xml:space="preserve"> </v>
      </c>
      <c r="Q16" s="48">
        <f>'Raw Data'!E120</f>
        <v>81.087835670999993</v>
      </c>
      <c r="R16" s="48" t="str">
        <f>'Raw Data'!R120</f>
        <v xml:space="preserve"> </v>
      </c>
      <c r="S16" s="15" t="str">
        <f>'Raw Data'!S120</f>
        <v xml:space="preserve"> </v>
      </c>
    </row>
    <row r="17" spans="1:19" ht="15.6" x14ac:dyDescent="0.3">
      <c r="A17" s="38" t="s">
        <v>50</v>
      </c>
      <c r="B17" s="48">
        <f>'Raw Data'!E21</f>
        <v>87.370223323000005</v>
      </c>
      <c r="C17" s="48" t="str">
        <f>'Raw Data'!R21</f>
        <v xml:space="preserve"> </v>
      </c>
      <c r="D17" s="48" t="str">
        <f>'Raw Data'!S21</f>
        <v xml:space="preserve"> </v>
      </c>
      <c r="E17" s="48">
        <f>'Raw Data'!E41</f>
        <v>72.299967873</v>
      </c>
      <c r="F17" s="48" t="str">
        <f>'Raw Data'!R41</f>
        <v xml:space="preserve"> </v>
      </c>
      <c r="G17" s="48" t="str">
        <f>'Raw Data'!S41</f>
        <v xml:space="preserve"> </v>
      </c>
      <c r="H17" s="48">
        <f>'Raw Data'!E61</f>
        <v>92.826235698999994</v>
      </c>
      <c r="I17" s="48" t="str">
        <f>'Raw Data'!R61</f>
        <v xml:space="preserve"> </v>
      </c>
      <c r="J17" s="48" t="str">
        <f>'Raw Data'!S61</f>
        <v xml:space="preserve"> </v>
      </c>
      <c r="K17" s="48">
        <f>'Raw Data'!E81</f>
        <v>105.30410704000001</v>
      </c>
      <c r="L17" s="48" t="str">
        <f>'Raw Data'!R81</f>
        <v xml:space="preserve"> </v>
      </c>
      <c r="M17" s="48" t="str">
        <f>'Raw Data'!S81</f>
        <v xml:space="preserve"> </v>
      </c>
      <c r="N17" s="48">
        <f>'Raw Data'!E101</f>
        <v>118.73671068</v>
      </c>
      <c r="O17" s="48" t="str">
        <f>'Raw Data'!R101</f>
        <v xml:space="preserve"> </v>
      </c>
      <c r="P17" s="48" t="str">
        <f>'Raw Data'!S101</f>
        <v xml:space="preserve"> </v>
      </c>
      <c r="Q17" s="48">
        <f>'Raw Data'!E121</f>
        <v>80.909582258</v>
      </c>
      <c r="R17" s="48" t="str">
        <f>'Raw Data'!R121</f>
        <v xml:space="preserve"> </v>
      </c>
      <c r="S17" s="15" t="str">
        <f>'Raw Data'!S121</f>
        <v xml:space="preserve"> </v>
      </c>
    </row>
    <row r="18" spans="1:19" ht="15.6" x14ac:dyDescent="0.3">
      <c r="A18" s="38" t="s">
        <v>51</v>
      </c>
      <c r="B18" s="48">
        <f>'Raw Data'!E22</f>
        <v>88.120547845000004</v>
      </c>
      <c r="C18" s="48" t="str">
        <f>'Raw Data'!R22</f>
        <v xml:space="preserve"> </v>
      </c>
      <c r="D18" s="48" t="str">
        <f>'Raw Data'!S22</f>
        <v xml:space="preserve"> </v>
      </c>
      <c r="E18" s="48">
        <f>'Raw Data'!E42</f>
        <v>71.799764160999999</v>
      </c>
      <c r="F18" s="48" t="str">
        <f>'Raw Data'!R42</f>
        <v xml:space="preserve"> </v>
      </c>
      <c r="G18" s="48" t="str">
        <f>'Raw Data'!S42</f>
        <v xml:space="preserve"> </v>
      </c>
      <c r="H18" s="48">
        <f>'Raw Data'!E62</f>
        <v>91.974352158000002</v>
      </c>
      <c r="I18" s="48" t="str">
        <f>'Raw Data'!R62</f>
        <v xml:space="preserve"> </v>
      </c>
      <c r="J18" s="48" t="str">
        <f>'Raw Data'!S62</f>
        <v xml:space="preserve"> </v>
      </c>
      <c r="K18" s="48">
        <f>'Raw Data'!E82</f>
        <v>102.96315963000001</v>
      </c>
      <c r="L18" s="48" t="str">
        <f>'Raw Data'!R82</f>
        <v xml:space="preserve"> </v>
      </c>
      <c r="M18" s="48" t="str">
        <f>'Raw Data'!S82</f>
        <v xml:space="preserve"> </v>
      </c>
      <c r="N18" s="48">
        <f>'Raw Data'!E102</f>
        <v>114.91490053</v>
      </c>
      <c r="O18" s="48" t="str">
        <f>'Raw Data'!R102</f>
        <v xml:space="preserve"> </v>
      </c>
      <c r="P18" s="48" t="str">
        <f>'Raw Data'!S102</f>
        <v xml:space="preserve"> </v>
      </c>
      <c r="Q18" s="48">
        <f>'Raw Data'!E122</f>
        <v>80.058791092999996</v>
      </c>
      <c r="R18" s="48" t="str">
        <f>'Raw Data'!R122</f>
        <v xml:space="preserve"> </v>
      </c>
      <c r="S18" s="15" t="str">
        <f>'Raw Data'!S122</f>
        <v xml:space="preserve"> </v>
      </c>
    </row>
    <row r="19" spans="1:19" ht="15.6" x14ac:dyDescent="0.3">
      <c r="A19" s="38" t="s">
        <v>52</v>
      </c>
      <c r="B19" s="48">
        <f>'Raw Data'!E23</f>
        <v>87.687144661000005</v>
      </c>
      <c r="C19" s="48" t="str">
        <f>'Raw Data'!R23</f>
        <v xml:space="preserve"> </v>
      </c>
      <c r="D19" s="48" t="str">
        <f>'Raw Data'!S23</f>
        <v xml:space="preserve"> </v>
      </c>
      <c r="E19" s="48">
        <f>'Raw Data'!E43</f>
        <v>71.301278226999997</v>
      </c>
      <c r="F19" s="48" t="str">
        <f>'Raw Data'!R43</f>
        <v xml:space="preserve"> </v>
      </c>
      <c r="G19" s="48" t="str">
        <f>'Raw Data'!S43</f>
        <v xml:space="preserve"> </v>
      </c>
      <c r="H19" s="48">
        <f>'Raw Data'!E63</f>
        <v>93.721288197999996</v>
      </c>
      <c r="I19" s="48" t="str">
        <f>'Raw Data'!R63</f>
        <v xml:space="preserve"> </v>
      </c>
      <c r="J19" s="48" t="str">
        <f>'Raw Data'!S63</f>
        <v xml:space="preserve"> </v>
      </c>
      <c r="K19" s="48">
        <f>'Raw Data'!E83</f>
        <v>105.4020314</v>
      </c>
      <c r="L19" s="48" t="str">
        <f>'Raw Data'!R83</f>
        <v xml:space="preserve"> </v>
      </c>
      <c r="M19" s="48" t="str">
        <f>'Raw Data'!S83</f>
        <v xml:space="preserve"> </v>
      </c>
      <c r="N19" s="48">
        <f>'Raw Data'!E103</f>
        <v>105.20193372999999</v>
      </c>
      <c r="O19" s="48" t="str">
        <f>'Raw Data'!R103</f>
        <v xml:space="preserve"> </v>
      </c>
      <c r="P19" s="48" t="str">
        <f>'Raw Data'!S103</f>
        <v xml:space="preserve"> </v>
      </c>
      <c r="Q19" s="48">
        <f>'Raw Data'!E123</f>
        <v>79.544369355000001</v>
      </c>
      <c r="R19" s="48" t="str">
        <f>'Raw Data'!R123</f>
        <v xml:space="preserve"> </v>
      </c>
      <c r="S19" s="15" t="str">
        <f>'Raw Data'!S123</f>
        <v xml:space="preserve"> </v>
      </c>
    </row>
    <row r="20" spans="1:19" ht="15.6" x14ac:dyDescent="0.3">
      <c r="A20" s="38" t="s">
        <v>53</v>
      </c>
      <c r="B20" s="48">
        <f>'Raw Data'!E24</f>
        <v>85.958478393999997</v>
      </c>
      <c r="C20" s="48" t="str">
        <f>'Raw Data'!R24</f>
        <v xml:space="preserve"> </v>
      </c>
      <c r="D20" s="48" t="str">
        <f>'Raw Data'!S24</f>
        <v xml:space="preserve"> </v>
      </c>
      <c r="E20" s="48">
        <f>'Raw Data'!E44</f>
        <v>70.195818083000006</v>
      </c>
      <c r="F20" s="48" t="str">
        <f>'Raw Data'!R44</f>
        <v xml:space="preserve"> </v>
      </c>
      <c r="G20" s="48" t="str">
        <f>'Raw Data'!S44</f>
        <v xml:space="preserve"> </v>
      </c>
      <c r="H20" s="48">
        <f>'Raw Data'!E64</f>
        <v>94.758121704999994</v>
      </c>
      <c r="I20" s="48" t="str">
        <f>'Raw Data'!R64</f>
        <v xml:space="preserve"> </v>
      </c>
      <c r="J20" s="48" t="str">
        <f>'Raw Data'!S64</f>
        <v xml:space="preserve"> </v>
      </c>
      <c r="K20" s="48">
        <f>'Raw Data'!E84</f>
        <v>100.20481137</v>
      </c>
      <c r="L20" s="48" t="str">
        <f>'Raw Data'!R84</f>
        <v xml:space="preserve"> </v>
      </c>
      <c r="M20" s="48" t="str">
        <f>'Raw Data'!S84</f>
        <v xml:space="preserve"> </v>
      </c>
      <c r="N20" s="48">
        <f>'Raw Data'!E104</f>
        <v>104.81253209</v>
      </c>
      <c r="O20" s="48" t="str">
        <f>'Raw Data'!R104</f>
        <v xml:space="preserve"> </v>
      </c>
      <c r="P20" s="48" t="str">
        <f>'Raw Data'!S104</f>
        <v xml:space="preserve"> </v>
      </c>
      <c r="Q20" s="48">
        <f>'Raw Data'!E124</f>
        <v>77.860600813000005</v>
      </c>
      <c r="R20" s="48" t="str">
        <f>'Raw Data'!R124</f>
        <v xml:space="preserve"> </v>
      </c>
      <c r="S20" s="15" t="str">
        <f>'Raw Data'!S124</f>
        <v xml:space="preserve"> </v>
      </c>
    </row>
    <row r="21" spans="1:19" ht="15.6" x14ac:dyDescent="0.3">
      <c r="A21" s="38" t="s">
        <v>54</v>
      </c>
      <c r="B21" s="48">
        <f>'Raw Data'!E25</f>
        <v>66.742159928999996</v>
      </c>
      <c r="C21" s="48" t="str">
        <f>'Raw Data'!R25</f>
        <v xml:space="preserve"> </v>
      </c>
      <c r="D21" s="48" t="str">
        <f>'Raw Data'!S25</f>
        <v xml:space="preserve"> </v>
      </c>
      <c r="E21" s="48">
        <f>'Raw Data'!E45</f>
        <v>54.558533820999997</v>
      </c>
      <c r="F21" s="48" t="str">
        <f>'Raw Data'!R45</f>
        <v xml:space="preserve"> </v>
      </c>
      <c r="G21" s="48" t="str">
        <f>'Raw Data'!S45</f>
        <v xml:space="preserve"> </v>
      </c>
      <c r="H21" s="48">
        <f>'Raw Data'!E65</f>
        <v>73.151440558999994</v>
      </c>
      <c r="I21" s="48" t="str">
        <f>'Raw Data'!R65</f>
        <v xml:space="preserve"> </v>
      </c>
      <c r="J21" s="48" t="str">
        <f>'Raw Data'!S65</f>
        <v xml:space="preserve"> </v>
      </c>
      <c r="K21" s="48">
        <f>'Raw Data'!E85</f>
        <v>81.717250136000004</v>
      </c>
      <c r="L21" s="48" t="str">
        <f>'Raw Data'!R85</f>
        <v xml:space="preserve"> </v>
      </c>
      <c r="M21" s="48" t="str">
        <f>'Raw Data'!S85</f>
        <v xml:space="preserve"> </v>
      </c>
      <c r="N21" s="48">
        <f>'Raw Data'!E105</f>
        <v>68.975668067000001</v>
      </c>
      <c r="O21" s="48" t="str">
        <f>'Raw Data'!R105</f>
        <v xml:space="preserve"> </v>
      </c>
      <c r="P21" s="48" t="str">
        <f>'Raw Data'!S105</f>
        <v xml:space="preserve"> </v>
      </c>
      <c r="Q21" s="48">
        <f>'Raw Data'!E125</f>
        <v>60.156660248999998</v>
      </c>
      <c r="R21" s="48" t="str">
        <f>'Raw Data'!R125</f>
        <v xml:space="preserve"> </v>
      </c>
      <c r="S21" s="15" t="str">
        <f>'Raw Data'!S125</f>
        <v xml:space="preserve"> </v>
      </c>
    </row>
    <row r="22" spans="1:19" ht="15.6" x14ac:dyDescent="0.3">
      <c r="A22" s="38" t="s">
        <v>55</v>
      </c>
      <c r="B22" s="48">
        <f>'Raw Data'!E26</f>
        <v>66.450654757999999</v>
      </c>
      <c r="C22" s="48" t="str">
        <f>'Raw Data'!R26</f>
        <v xml:space="preserve"> </v>
      </c>
      <c r="D22" s="48" t="str">
        <f>'Raw Data'!S26</f>
        <v xml:space="preserve"> </v>
      </c>
      <c r="E22" s="48">
        <f>'Raw Data'!E46</f>
        <v>54.051808211000001</v>
      </c>
      <c r="F22" s="48" t="str">
        <f>'Raw Data'!R46</f>
        <v xml:space="preserve"> </v>
      </c>
      <c r="G22" s="48" t="str">
        <f>'Raw Data'!S46</f>
        <v xml:space="preserve"> </v>
      </c>
      <c r="H22" s="48">
        <f>'Raw Data'!E66</f>
        <v>71.635243908999996</v>
      </c>
      <c r="I22" s="48" t="str">
        <f>'Raw Data'!R66</f>
        <v xml:space="preserve"> </v>
      </c>
      <c r="J22" s="48" t="str">
        <f>'Raw Data'!S66</f>
        <v xml:space="preserve"> </v>
      </c>
      <c r="K22" s="48">
        <f>'Raw Data'!E86</f>
        <v>92.631514937999995</v>
      </c>
      <c r="L22" s="48" t="str">
        <f>'Raw Data'!R86</f>
        <v xml:space="preserve"> </v>
      </c>
      <c r="M22" s="48" t="str">
        <f>'Raw Data'!S86</f>
        <v xml:space="preserve"> </v>
      </c>
      <c r="N22" s="48">
        <f>'Raw Data'!E106</f>
        <v>82.463012887999994</v>
      </c>
      <c r="O22" s="48" t="str">
        <f>'Raw Data'!R106</f>
        <v xml:space="preserve"> </v>
      </c>
      <c r="P22" s="48" t="str">
        <f>'Raw Data'!S106</f>
        <v xml:space="preserve"> </v>
      </c>
      <c r="Q22" s="48">
        <f>'Raw Data'!E126</f>
        <v>61.558562594999998</v>
      </c>
      <c r="R22" s="48" t="str">
        <f>'Raw Data'!R126</f>
        <v xml:space="preserve"> </v>
      </c>
      <c r="S22" s="15" t="str">
        <f>'Raw Data'!S126</f>
        <v xml:space="preserve"> </v>
      </c>
    </row>
    <row r="23" spans="1:19" ht="15.6" x14ac:dyDescent="0.3">
      <c r="A23" s="38" t="s">
        <v>56</v>
      </c>
      <c r="B23" s="48">
        <f>'Raw Data'!E27</f>
        <v>85.265147378999998</v>
      </c>
      <c r="C23" s="48" t="str">
        <f>'Raw Data'!R27</f>
        <v xml:space="preserve"> </v>
      </c>
      <c r="D23" s="48" t="str">
        <f>'Raw Data'!S27</f>
        <v xml:space="preserve"> </v>
      </c>
      <c r="E23" s="48">
        <f>'Raw Data'!E47</f>
        <v>63.280603546999998</v>
      </c>
      <c r="F23" s="48" t="str">
        <f>'Raw Data'!R47</f>
        <v xml:space="preserve"> </v>
      </c>
      <c r="G23" s="48" t="str">
        <f>'Raw Data'!S47</f>
        <v xml:space="preserve"> </v>
      </c>
      <c r="H23" s="48">
        <f>'Raw Data'!E67</f>
        <v>87.383027798000001</v>
      </c>
      <c r="I23" s="48" t="str">
        <f>'Raw Data'!R67</f>
        <v xml:space="preserve"> </v>
      </c>
      <c r="J23" s="48" t="str">
        <f>'Raw Data'!S67</f>
        <v xml:space="preserve"> </v>
      </c>
      <c r="K23" s="48">
        <f>'Raw Data'!E87</f>
        <v>97.067786749999996</v>
      </c>
      <c r="L23" s="48" t="str">
        <f>'Raw Data'!R87</f>
        <v xml:space="preserve"> </v>
      </c>
      <c r="M23" s="48" t="str">
        <f>'Raw Data'!S87</f>
        <v xml:space="preserve"> </v>
      </c>
      <c r="N23" s="48">
        <f>'Raw Data'!E107</f>
        <v>100.04743662</v>
      </c>
      <c r="O23" s="48" t="str">
        <f>'Raw Data'!R107</f>
        <v xml:space="preserve"> </v>
      </c>
      <c r="P23" s="48" t="str">
        <f>'Raw Data'!S107</f>
        <v xml:space="preserve"> </v>
      </c>
      <c r="Q23" s="48">
        <f>'Raw Data'!E127</f>
        <v>72.071990600000007</v>
      </c>
      <c r="R23" s="48" t="str">
        <f>'Raw Data'!R127</f>
        <v xml:space="preserve"> </v>
      </c>
      <c r="S23" s="15" t="str">
        <f>'Raw Data'!S127</f>
        <v xml:space="preserve"> </v>
      </c>
    </row>
    <row r="24" spans="1:19" ht="15.6" x14ac:dyDescent="0.3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9"/>
    </row>
    <row r="27" spans="1:19" ht="15.6" x14ac:dyDescent="0.3">
      <c r="B27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6" sqref="A6"/>
    </sheetView>
  </sheetViews>
  <sheetFormatPr defaultColWidth="9.109375" defaultRowHeight="15" x14ac:dyDescent="0.25"/>
  <cols>
    <col min="1" max="1" width="33.6640625" style="2" customWidth="1"/>
    <col min="2" max="2" width="12" style="2" customWidth="1"/>
    <col min="3" max="3" width="9.33203125" style="2" bestFit="1" customWidth="1"/>
    <col min="4" max="4" width="10.33203125" style="2" bestFit="1" customWidth="1"/>
    <col min="5" max="7" width="9.33203125" style="2" bestFit="1" customWidth="1"/>
    <col min="8" max="8" width="10.33203125" style="2" customWidth="1"/>
    <col min="9" max="9" width="11.88671875" style="2" customWidth="1"/>
    <col min="10" max="10" width="11.33203125" style="2" customWidth="1"/>
    <col min="11" max="11" width="10.44140625" style="2" customWidth="1"/>
    <col min="12" max="17" width="9.33203125" style="2" bestFit="1" customWidth="1"/>
    <col min="18" max="16384" width="9.109375" style="2"/>
  </cols>
  <sheetData>
    <row r="2" spans="1:30" x14ac:dyDescent="0.25">
      <c r="B2" s="39"/>
    </row>
    <row r="4" spans="1:30" x14ac:dyDescent="0.25">
      <c r="A4" s="2" t="s">
        <v>62</v>
      </c>
    </row>
    <row r="6" spans="1:30" x14ac:dyDescent="0.25">
      <c r="A6" s="2" t="s">
        <v>63</v>
      </c>
    </row>
    <row r="7" spans="1:30" x14ac:dyDescent="0.25">
      <c r="A7" s="2" t="s">
        <v>0</v>
      </c>
      <c r="B7" s="40" t="s">
        <v>18</v>
      </c>
      <c r="C7" s="41" t="s">
        <v>19</v>
      </c>
      <c r="D7" s="40" t="s">
        <v>20</v>
      </c>
      <c r="E7" s="42" t="s">
        <v>21</v>
      </c>
      <c r="F7" s="40" t="s">
        <v>22</v>
      </c>
      <c r="G7" s="40" t="s">
        <v>23</v>
      </c>
      <c r="H7" s="40" t="s">
        <v>24</v>
      </c>
      <c r="I7" s="43" t="s">
        <v>25</v>
      </c>
      <c r="J7" s="40" t="s">
        <v>26</v>
      </c>
      <c r="K7" s="40" t="s">
        <v>27</v>
      </c>
      <c r="L7" s="40" t="s">
        <v>12</v>
      </c>
      <c r="M7" s="40" t="s">
        <v>13</v>
      </c>
      <c r="N7" s="40" t="s">
        <v>14</v>
      </c>
      <c r="O7" s="40" t="s">
        <v>28</v>
      </c>
      <c r="P7" s="40" t="s">
        <v>29</v>
      </c>
      <c r="Q7" s="40" t="s">
        <v>30</v>
      </c>
      <c r="R7" s="40" t="s">
        <v>31</v>
      </c>
      <c r="S7" s="40" t="s">
        <v>32</v>
      </c>
    </row>
    <row r="8" spans="1:30" s="3" customFormat="1" ht="15.6" x14ac:dyDescent="0.3">
      <c r="A8" s="3" t="s">
        <v>1</v>
      </c>
      <c r="B8" s="44">
        <v>2003</v>
      </c>
      <c r="C8" s="45">
        <v>10495</v>
      </c>
      <c r="D8" s="44">
        <v>157152</v>
      </c>
      <c r="E8" s="49">
        <v>87.071813715999994</v>
      </c>
      <c r="F8" s="50">
        <v>78.419800629999997</v>
      </c>
      <c r="G8" s="50">
        <v>96.678398603999995</v>
      </c>
      <c r="H8" s="51">
        <v>3.9895540000000002E-4</v>
      </c>
      <c r="I8" s="52">
        <v>66.78247811</v>
      </c>
      <c r="J8" s="50">
        <v>65.516950584</v>
      </c>
      <c r="K8" s="50">
        <v>68.072450606999993</v>
      </c>
      <c r="L8" s="51">
        <v>1.2081227809999999</v>
      </c>
      <c r="M8" s="51">
        <v>1.0880759636999999</v>
      </c>
      <c r="N8" s="51">
        <v>1.341414297</v>
      </c>
      <c r="O8" s="51">
        <v>0.92720000000000002</v>
      </c>
      <c r="P8" s="51">
        <v>0.89139999999999997</v>
      </c>
      <c r="Q8" s="51">
        <v>0.96450000000000002</v>
      </c>
      <c r="R8" s="44" t="s">
        <v>33</v>
      </c>
      <c r="S8" s="44" t="s">
        <v>34</v>
      </c>
      <c r="AD8" s="46"/>
    </row>
    <row r="9" spans="1:30" x14ac:dyDescent="0.25">
      <c r="A9" s="2" t="s">
        <v>1</v>
      </c>
      <c r="B9" s="40">
        <v>2004</v>
      </c>
      <c r="C9" s="41">
        <v>10306</v>
      </c>
      <c r="D9" s="40">
        <v>159515</v>
      </c>
      <c r="E9" s="53">
        <v>84.475658499000005</v>
      </c>
      <c r="F9" s="54">
        <v>76.075297497999998</v>
      </c>
      <c r="G9" s="54">
        <v>93.803601348000001</v>
      </c>
      <c r="H9" s="55">
        <v>2.9631329000000001E-3</v>
      </c>
      <c r="I9" s="56">
        <v>64.608344043000002</v>
      </c>
      <c r="J9" s="54">
        <v>63.372948504</v>
      </c>
      <c r="K9" s="54">
        <v>65.867822446000005</v>
      </c>
      <c r="L9" s="55">
        <v>1.1721010865999999</v>
      </c>
      <c r="M9" s="55">
        <v>1.0555459460000001</v>
      </c>
      <c r="N9" s="55">
        <v>1.30152644</v>
      </c>
      <c r="O9" s="55" t="s">
        <v>34</v>
      </c>
      <c r="P9" s="55" t="s">
        <v>34</v>
      </c>
      <c r="Q9" s="55" t="s">
        <v>34</v>
      </c>
      <c r="R9" s="40" t="s">
        <v>34</v>
      </c>
      <c r="S9" s="40" t="s">
        <v>34</v>
      </c>
      <c r="AD9" s="47"/>
    </row>
    <row r="10" spans="1:30" x14ac:dyDescent="0.25">
      <c r="A10" s="2" t="s">
        <v>1</v>
      </c>
      <c r="B10" s="40">
        <v>2005</v>
      </c>
      <c r="C10" s="41">
        <v>10699</v>
      </c>
      <c r="D10" s="40">
        <v>161858</v>
      </c>
      <c r="E10" s="53">
        <v>85.367416812000002</v>
      </c>
      <c r="F10" s="54">
        <v>76.888069238</v>
      </c>
      <c r="G10" s="54">
        <v>94.781881317</v>
      </c>
      <c r="H10" s="55">
        <v>1.5146748E-3</v>
      </c>
      <c r="I10" s="56">
        <v>66.101150391000004</v>
      </c>
      <c r="J10" s="54">
        <v>64.860420109000003</v>
      </c>
      <c r="K10" s="54">
        <v>67.365614894999993</v>
      </c>
      <c r="L10" s="55">
        <v>1.1844742472000001</v>
      </c>
      <c r="M10" s="55">
        <v>1.0668231666000001</v>
      </c>
      <c r="N10" s="55">
        <v>1.3151000899</v>
      </c>
      <c r="O10" s="55" t="s">
        <v>34</v>
      </c>
      <c r="P10" s="55" t="s">
        <v>34</v>
      </c>
      <c r="Q10" s="55" t="s">
        <v>34</v>
      </c>
      <c r="R10" s="40" t="s">
        <v>34</v>
      </c>
      <c r="S10" s="40" t="s">
        <v>34</v>
      </c>
      <c r="AD10" s="47"/>
    </row>
    <row r="11" spans="1:30" x14ac:dyDescent="0.25">
      <c r="A11" s="2" t="s">
        <v>1</v>
      </c>
      <c r="B11" s="40">
        <v>2006</v>
      </c>
      <c r="C11" s="41">
        <v>10621</v>
      </c>
      <c r="D11" s="40">
        <v>164321</v>
      </c>
      <c r="E11" s="53">
        <v>83.282795930999995</v>
      </c>
      <c r="F11" s="54">
        <v>75.008662158000007</v>
      </c>
      <c r="G11" s="54">
        <v>92.469641486</v>
      </c>
      <c r="H11" s="55">
        <v>6.7682272E-3</v>
      </c>
      <c r="I11" s="56">
        <v>64.635682596999999</v>
      </c>
      <c r="J11" s="54">
        <v>63.418054783999999</v>
      </c>
      <c r="K11" s="54">
        <v>65.876688885999997</v>
      </c>
      <c r="L11" s="55">
        <v>1.1555500997999999</v>
      </c>
      <c r="M11" s="55">
        <v>1.0407463639000001</v>
      </c>
      <c r="N11" s="55">
        <v>1.283017726</v>
      </c>
      <c r="O11" s="55" t="s">
        <v>34</v>
      </c>
      <c r="P11" s="55" t="s">
        <v>34</v>
      </c>
      <c r="Q11" s="55" t="s">
        <v>34</v>
      </c>
      <c r="R11" s="40" t="s">
        <v>34</v>
      </c>
      <c r="S11" s="40" t="s">
        <v>34</v>
      </c>
      <c r="AD11" s="47"/>
    </row>
    <row r="12" spans="1:30" x14ac:dyDescent="0.25">
      <c r="A12" s="2" t="s">
        <v>1</v>
      </c>
      <c r="B12" s="40">
        <v>2007</v>
      </c>
      <c r="C12" s="41">
        <v>10902</v>
      </c>
      <c r="D12" s="40">
        <v>168168</v>
      </c>
      <c r="E12" s="53">
        <v>83.721723834000002</v>
      </c>
      <c r="F12" s="54">
        <v>75.406998960999999</v>
      </c>
      <c r="G12" s="54">
        <v>92.953268772000001</v>
      </c>
      <c r="H12" s="55">
        <v>4.9916871000000003E-3</v>
      </c>
      <c r="I12" s="56">
        <v>64.828029114000003</v>
      </c>
      <c r="J12" s="54">
        <v>63.622471265000001</v>
      </c>
      <c r="K12" s="54">
        <v>66.056430616</v>
      </c>
      <c r="L12" s="55">
        <v>1.1616402313</v>
      </c>
      <c r="M12" s="55">
        <v>1.0462732933000001</v>
      </c>
      <c r="N12" s="55">
        <v>1.2897280621</v>
      </c>
      <c r="O12" s="55" t="s">
        <v>34</v>
      </c>
      <c r="P12" s="55" t="s">
        <v>34</v>
      </c>
      <c r="Q12" s="55" t="s">
        <v>34</v>
      </c>
      <c r="R12" s="40" t="s">
        <v>34</v>
      </c>
      <c r="S12" s="40" t="s">
        <v>34</v>
      </c>
      <c r="AD12" s="47"/>
    </row>
    <row r="13" spans="1:30" x14ac:dyDescent="0.25">
      <c r="A13" s="2" t="s">
        <v>1</v>
      </c>
      <c r="B13" s="40">
        <v>2008</v>
      </c>
      <c r="C13" s="41">
        <v>11279</v>
      </c>
      <c r="D13" s="40">
        <v>171826</v>
      </c>
      <c r="E13" s="53">
        <v>83.478054540000002</v>
      </c>
      <c r="F13" s="54">
        <v>75.194760755000004</v>
      </c>
      <c r="G13" s="54">
        <v>92.673818225000005</v>
      </c>
      <c r="H13" s="55">
        <v>5.8604753999999997E-3</v>
      </c>
      <c r="I13" s="56">
        <v>65.641986661000004</v>
      </c>
      <c r="J13" s="54">
        <v>64.441677193999993</v>
      </c>
      <c r="K13" s="54">
        <v>66.864653442000005</v>
      </c>
      <c r="L13" s="55">
        <v>1.1582593161000001</v>
      </c>
      <c r="M13" s="55">
        <v>1.0433284849</v>
      </c>
      <c r="N13" s="55">
        <v>1.2858506813999999</v>
      </c>
      <c r="O13" s="55" t="s">
        <v>34</v>
      </c>
      <c r="P13" s="55" t="s">
        <v>34</v>
      </c>
      <c r="Q13" s="55" t="s">
        <v>34</v>
      </c>
      <c r="R13" s="40" t="s">
        <v>34</v>
      </c>
      <c r="S13" s="40" t="s">
        <v>34</v>
      </c>
      <c r="AD13" s="47"/>
    </row>
    <row r="14" spans="1:30" x14ac:dyDescent="0.25">
      <c r="A14" s="2" t="s">
        <v>1</v>
      </c>
      <c r="B14" s="40">
        <v>2009</v>
      </c>
      <c r="C14" s="41">
        <v>12533</v>
      </c>
      <c r="D14" s="40">
        <v>174654</v>
      </c>
      <c r="E14" s="53">
        <v>89.831088425999994</v>
      </c>
      <c r="F14" s="54">
        <v>80.936784790000004</v>
      </c>
      <c r="G14" s="54">
        <v>99.702804709999995</v>
      </c>
      <c r="H14" s="55">
        <v>3.4636099999999999E-5</v>
      </c>
      <c r="I14" s="56">
        <v>71.759020692000007</v>
      </c>
      <c r="J14" s="54">
        <v>70.513643388999995</v>
      </c>
      <c r="K14" s="54">
        <v>73.026393237999997</v>
      </c>
      <c r="L14" s="55">
        <v>1.2464077608999999</v>
      </c>
      <c r="M14" s="55">
        <v>1.1229991584000001</v>
      </c>
      <c r="N14" s="55">
        <v>1.3833779791</v>
      </c>
      <c r="O14" s="55" t="s">
        <v>34</v>
      </c>
      <c r="P14" s="55" t="s">
        <v>34</v>
      </c>
      <c r="Q14" s="55" t="s">
        <v>34</v>
      </c>
      <c r="R14" s="40" t="s">
        <v>34</v>
      </c>
      <c r="S14" s="40" t="s">
        <v>34</v>
      </c>
      <c r="AD14" s="47"/>
    </row>
    <row r="15" spans="1:30" x14ac:dyDescent="0.25">
      <c r="A15" s="2" t="s">
        <v>1</v>
      </c>
      <c r="B15" s="40">
        <v>2010</v>
      </c>
      <c r="C15" s="41">
        <v>12916</v>
      </c>
      <c r="D15" s="40">
        <v>177704</v>
      </c>
      <c r="E15" s="53">
        <v>91.339317363000006</v>
      </c>
      <c r="F15" s="54">
        <v>82.297412519000005</v>
      </c>
      <c r="G15" s="54">
        <v>101.374644</v>
      </c>
      <c r="H15" s="55">
        <v>8.4081334E-6</v>
      </c>
      <c r="I15" s="56">
        <v>72.682663305000005</v>
      </c>
      <c r="J15" s="54">
        <v>71.439937251999993</v>
      </c>
      <c r="K15" s="54">
        <v>73.947007072000005</v>
      </c>
      <c r="L15" s="55">
        <v>1.2673344609999999</v>
      </c>
      <c r="M15" s="55">
        <v>1.1418778894999999</v>
      </c>
      <c r="N15" s="55">
        <v>1.4065747755</v>
      </c>
      <c r="O15" s="55" t="s">
        <v>34</v>
      </c>
      <c r="P15" s="55" t="s">
        <v>34</v>
      </c>
      <c r="Q15" s="55" t="s">
        <v>34</v>
      </c>
      <c r="R15" s="40" t="s">
        <v>34</v>
      </c>
      <c r="S15" s="40" t="s">
        <v>34</v>
      </c>
      <c r="AD15" s="47"/>
    </row>
    <row r="16" spans="1:30" x14ac:dyDescent="0.25">
      <c r="A16" s="2" t="s">
        <v>1</v>
      </c>
      <c r="B16" s="40">
        <v>2011</v>
      </c>
      <c r="C16" s="41">
        <v>13607</v>
      </c>
      <c r="D16" s="40">
        <v>181053</v>
      </c>
      <c r="E16" s="53">
        <v>93.163724192000004</v>
      </c>
      <c r="F16" s="54">
        <v>83.943545080999996</v>
      </c>
      <c r="G16" s="54">
        <v>103.39662801999999</v>
      </c>
      <c r="H16" s="55">
        <v>1.3815015E-6</v>
      </c>
      <c r="I16" s="56">
        <v>75.154788929000006</v>
      </c>
      <c r="J16" s="54">
        <v>73.902570448000006</v>
      </c>
      <c r="K16" s="54">
        <v>76.428225225999995</v>
      </c>
      <c r="L16" s="55">
        <v>1.2926481344</v>
      </c>
      <c r="M16" s="55">
        <v>1.1647180046000001</v>
      </c>
      <c r="N16" s="55">
        <v>1.4346298355</v>
      </c>
      <c r="O16" s="55" t="s">
        <v>34</v>
      </c>
      <c r="P16" s="55" t="s">
        <v>34</v>
      </c>
      <c r="Q16" s="55" t="s">
        <v>34</v>
      </c>
      <c r="R16" s="40" t="s">
        <v>34</v>
      </c>
      <c r="S16" s="40" t="s">
        <v>34</v>
      </c>
      <c r="AD16" s="47"/>
    </row>
    <row r="17" spans="1:30" x14ac:dyDescent="0.25">
      <c r="A17" s="2" t="s">
        <v>1</v>
      </c>
      <c r="B17" s="40">
        <v>2012</v>
      </c>
      <c r="C17" s="41">
        <v>13211</v>
      </c>
      <c r="D17" s="40">
        <v>184853</v>
      </c>
      <c r="E17" s="53">
        <v>89.068607464999999</v>
      </c>
      <c r="F17" s="54">
        <v>80.246650388000006</v>
      </c>
      <c r="G17" s="54">
        <v>98.860410963999996</v>
      </c>
      <c r="H17" s="55">
        <v>6.9238499999999998E-5</v>
      </c>
      <c r="I17" s="56">
        <v>71.467598577999993</v>
      </c>
      <c r="J17" s="54">
        <v>70.259251047000006</v>
      </c>
      <c r="K17" s="54">
        <v>72.696727768000002</v>
      </c>
      <c r="L17" s="55">
        <v>1.2358283256</v>
      </c>
      <c r="M17" s="55">
        <v>1.1134235327999999</v>
      </c>
      <c r="N17" s="55">
        <v>1.3716897527</v>
      </c>
      <c r="O17" s="55" t="s">
        <v>34</v>
      </c>
      <c r="P17" s="55" t="s">
        <v>34</v>
      </c>
      <c r="Q17" s="55" t="s">
        <v>34</v>
      </c>
      <c r="R17" s="40" t="s">
        <v>34</v>
      </c>
      <c r="S17" s="40" t="s">
        <v>34</v>
      </c>
      <c r="AD17" s="47"/>
    </row>
    <row r="18" spans="1:30" x14ac:dyDescent="0.25">
      <c r="A18" s="2" t="s">
        <v>1</v>
      </c>
      <c r="B18" s="40">
        <v>2013</v>
      </c>
      <c r="C18" s="41">
        <v>13393</v>
      </c>
      <c r="D18" s="40">
        <v>188833</v>
      </c>
      <c r="E18" s="53">
        <v>87.061587458000005</v>
      </c>
      <c r="F18" s="54">
        <v>78.449771881000004</v>
      </c>
      <c r="G18" s="54">
        <v>96.618764197000004</v>
      </c>
      <c r="H18" s="55">
        <v>3.7719449999999997E-4</v>
      </c>
      <c r="I18" s="56">
        <v>70.925103132999993</v>
      </c>
      <c r="J18" s="54">
        <v>69.734034653999998</v>
      </c>
      <c r="K18" s="54">
        <v>72.136515252999999</v>
      </c>
      <c r="L18" s="55">
        <v>1.2079808915000001</v>
      </c>
      <c r="M18" s="55">
        <v>1.0884918153000001</v>
      </c>
      <c r="N18" s="55">
        <v>1.3405868687</v>
      </c>
      <c r="O18" s="55" t="s">
        <v>34</v>
      </c>
      <c r="P18" s="55" t="s">
        <v>34</v>
      </c>
      <c r="Q18" s="55" t="s">
        <v>34</v>
      </c>
      <c r="R18" s="40" t="s">
        <v>34</v>
      </c>
      <c r="S18" s="40" t="s">
        <v>34</v>
      </c>
      <c r="AD18" s="47"/>
    </row>
    <row r="19" spans="1:30" x14ac:dyDescent="0.25">
      <c r="A19" s="2" t="s">
        <v>1</v>
      </c>
      <c r="B19" s="40">
        <v>2014</v>
      </c>
      <c r="C19" s="41">
        <v>13459</v>
      </c>
      <c r="D19" s="40">
        <v>192048</v>
      </c>
      <c r="E19" s="53">
        <v>85.386540886999995</v>
      </c>
      <c r="F19" s="54">
        <v>76.948437565000006</v>
      </c>
      <c r="G19" s="54">
        <v>94.749959783999998</v>
      </c>
      <c r="H19" s="55">
        <v>1.4071881E-3</v>
      </c>
      <c r="I19" s="56">
        <v>70.081437973999996</v>
      </c>
      <c r="J19" s="54">
        <v>68.907402281000003</v>
      </c>
      <c r="K19" s="54">
        <v>71.275476740000002</v>
      </c>
      <c r="L19" s="55">
        <v>1.1847395941000001</v>
      </c>
      <c r="M19" s="55">
        <v>1.0676607781</v>
      </c>
      <c r="N19" s="55">
        <v>1.3146571781</v>
      </c>
      <c r="O19" s="55" t="s">
        <v>34</v>
      </c>
      <c r="P19" s="55" t="s">
        <v>34</v>
      </c>
      <c r="Q19" s="55" t="s">
        <v>34</v>
      </c>
      <c r="R19" s="40" t="s">
        <v>34</v>
      </c>
      <c r="S19" s="40" t="s">
        <v>34</v>
      </c>
      <c r="AD19" s="47"/>
    </row>
    <row r="20" spans="1:30" x14ac:dyDescent="0.25">
      <c r="A20" s="2" t="s">
        <v>1</v>
      </c>
      <c r="B20" s="40">
        <v>2015</v>
      </c>
      <c r="C20" s="41">
        <v>13941</v>
      </c>
      <c r="D20" s="40">
        <v>195439</v>
      </c>
      <c r="E20" s="53">
        <v>85.787052455999998</v>
      </c>
      <c r="F20" s="54">
        <v>77.318264975999995</v>
      </c>
      <c r="G20" s="54">
        <v>95.183439144000005</v>
      </c>
      <c r="H20" s="55">
        <v>1.0200013000000001E-3</v>
      </c>
      <c r="I20" s="56">
        <v>71.331719871999994</v>
      </c>
      <c r="J20" s="54">
        <v>70.157405914999998</v>
      </c>
      <c r="K20" s="54">
        <v>72.525689818999993</v>
      </c>
      <c r="L20" s="55">
        <v>1.1902966984000001</v>
      </c>
      <c r="M20" s="55">
        <v>1.0727921391999999</v>
      </c>
      <c r="N20" s="55">
        <v>1.3206717109999999</v>
      </c>
      <c r="O20" s="55" t="s">
        <v>34</v>
      </c>
      <c r="P20" s="55" t="s">
        <v>34</v>
      </c>
      <c r="Q20" s="55" t="s">
        <v>34</v>
      </c>
      <c r="R20" s="40" t="s">
        <v>34</v>
      </c>
      <c r="S20" s="40" t="s">
        <v>34</v>
      </c>
      <c r="AD20" s="47"/>
    </row>
    <row r="21" spans="1:30" x14ac:dyDescent="0.25">
      <c r="A21" s="2" t="s">
        <v>1</v>
      </c>
      <c r="B21" s="40">
        <v>2016</v>
      </c>
      <c r="C21" s="41">
        <v>14606</v>
      </c>
      <c r="D21" s="40">
        <v>198809</v>
      </c>
      <c r="E21" s="53">
        <v>87.370223323000005</v>
      </c>
      <c r="F21" s="54">
        <v>78.752714843000007</v>
      </c>
      <c r="G21" s="54">
        <v>96.930701866000007</v>
      </c>
      <c r="H21" s="55">
        <v>2.7999440000000002E-4</v>
      </c>
      <c r="I21" s="56">
        <v>73.467498956</v>
      </c>
      <c r="J21" s="54">
        <v>72.285652971999994</v>
      </c>
      <c r="K21" s="54">
        <v>74.668667722999999</v>
      </c>
      <c r="L21" s="55">
        <v>1.212263219</v>
      </c>
      <c r="M21" s="55">
        <v>1.0926951536</v>
      </c>
      <c r="N21" s="55">
        <v>1.3449150086999999</v>
      </c>
      <c r="O21" s="55" t="s">
        <v>34</v>
      </c>
      <c r="P21" s="55" t="s">
        <v>34</v>
      </c>
      <c r="Q21" s="55" t="s">
        <v>34</v>
      </c>
      <c r="R21" s="40" t="s">
        <v>34</v>
      </c>
      <c r="S21" s="40" t="s">
        <v>34</v>
      </c>
      <c r="AD21" s="47"/>
    </row>
    <row r="22" spans="1:30" x14ac:dyDescent="0.25">
      <c r="A22" s="2" t="s">
        <v>1</v>
      </c>
      <c r="B22" s="40">
        <v>2017</v>
      </c>
      <c r="C22" s="41">
        <v>15025</v>
      </c>
      <c r="D22" s="40">
        <v>202343</v>
      </c>
      <c r="E22" s="53">
        <v>88.120547845000004</v>
      </c>
      <c r="F22" s="54">
        <v>79.431317965999995</v>
      </c>
      <c r="G22" s="54">
        <v>97.760318616000006</v>
      </c>
      <c r="H22" s="55">
        <v>1.4729270000000001E-4</v>
      </c>
      <c r="I22" s="56">
        <v>74.255101486000001</v>
      </c>
      <c r="J22" s="54">
        <v>73.077225278</v>
      </c>
      <c r="K22" s="54">
        <v>75.451962984999994</v>
      </c>
      <c r="L22" s="55">
        <v>1.2226739835</v>
      </c>
      <c r="M22" s="55">
        <v>1.1021107826000001</v>
      </c>
      <c r="N22" s="55">
        <v>1.3564259541000001</v>
      </c>
      <c r="O22" s="55" t="s">
        <v>34</v>
      </c>
      <c r="P22" s="55" t="s">
        <v>34</v>
      </c>
      <c r="Q22" s="55" t="s">
        <v>34</v>
      </c>
      <c r="R22" s="40" t="s">
        <v>34</v>
      </c>
      <c r="S22" s="40" t="s">
        <v>34</v>
      </c>
      <c r="AD22" s="47"/>
    </row>
    <row r="23" spans="1:30" x14ac:dyDescent="0.25">
      <c r="A23" s="2" t="s">
        <v>1</v>
      </c>
      <c r="B23" s="40">
        <v>2018</v>
      </c>
      <c r="C23" s="41">
        <v>15100</v>
      </c>
      <c r="D23" s="40">
        <v>205549</v>
      </c>
      <c r="E23" s="53">
        <v>87.687144661000005</v>
      </c>
      <c r="F23" s="54">
        <v>79.040031549999995</v>
      </c>
      <c r="G23" s="54">
        <v>97.280266569000005</v>
      </c>
      <c r="H23" s="55">
        <v>2.137168E-4</v>
      </c>
      <c r="I23" s="56">
        <v>73.461802294999998</v>
      </c>
      <c r="J23" s="54">
        <v>72.299384338999999</v>
      </c>
      <c r="K23" s="54">
        <v>74.642909422000002</v>
      </c>
      <c r="L23" s="55">
        <v>1.2166605075000001</v>
      </c>
      <c r="M23" s="55">
        <v>1.0966816774999999</v>
      </c>
      <c r="N23" s="55">
        <v>1.3497652244</v>
      </c>
      <c r="O23" s="55" t="s">
        <v>34</v>
      </c>
      <c r="P23" s="55" t="s">
        <v>34</v>
      </c>
      <c r="Q23" s="55" t="s">
        <v>34</v>
      </c>
      <c r="R23" s="40" t="s">
        <v>34</v>
      </c>
      <c r="S23" s="40" t="s">
        <v>34</v>
      </c>
    </row>
    <row r="24" spans="1:30" x14ac:dyDescent="0.25">
      <c r="A24" s="2" t="s">
        <v>1</v>
      </c>
      <c r="B24" s="40">
        <v>2019</v>
      </c>
      <c r="C24" s="41">
        <v>15395</v>
      </c>
      <c r="D24" s="40">
        <v>209501</v>
      </c>
      <c r="E24" s="53">
        <v>85.958478393999997</v>
      </c>
      <c r="F24" s="54">
        <v>77.493097379000005</v>
      </c>
      <c r="G24" s="54">
        <v>95.348621460000004</v>
      </c>
      <c r="H24" s="55">
        <v>8.6533529999999995E-4</v>
      </c>
      <c r="I24" s="56">
        <v>73.484136113999995</v>
      </c>
      <c r="J24" s="54">
        <v>72.332471011999999</v>
      </c>
      <c r="K24" s="54">
        <v>74.654137829000007</v>
      </c>
      <c r="L24" s="55">
        <v>1.1926752358999999</v>
      </c>
      <c r="M24" s="55">
        <v>1.0752179416000001</v>
      </c>
      <c r="N24" s="55">
        <v>1.3229636183</v>
      </c>
      <c r="O24" s="55" t="s">
        <v>34</v>
      </c>
      <c r="P24" s="55" t="s">
        <v>34</v>
      </c>
      <c r="Q24" s="55" t="s">
        <v>34</v>
      </c>
      <c r="R24" s="40" t="s">
        <v>34</v>
      </c>
      <c r="S24" s="40" t="s">
        <v>34</v>
      </c>
    </row>
    <row r="25" spans="1:30" x14ac:dyDescent="0.25">
      <c r="A25" s="2" t="s">
        <v>1</v>
      </c>
      <c r="B25" s="40">
        <v>2020</v>
      </c>
      <c r="C25" s="41">
        <v>12189</v>
      </c>
      <c r="D25" s="40">
        <v>212879</v>
      </c>
      <c r="E25" s="53">
        <v>66.742159928999996</v>
      </c>
      <c r="F25" s="54">
        <v>60.139145907</v>
      </c>
      <c r="G25" s="54">
        <v>74.070155884000002</v>
      </c>
      <c r="H25" s="55">
        <v>0.1483304634</v>
      </c>
      <c r="I25" s="56">
        <v>57.257878888999997</v>
      </c>
      <c r="J25" s="54">
        <v>56.250367267000001</v>
      </c>
      <c r="K25" s="54">
        <v>58.283436254000001</v>
      </c>
      <c r="L25" s="55">
        <v>0.92604851580000003</v>
      </c>
      <c r="M25" s="55">
        <v>0.8344315927</v>
      </c>
      <c r="N25" s="55">
        <v>1.0277245746000001</v>
      </c>
      <c r="O25" s="55" t="s">
        <v>34</v>
      </c>
      <c r="P25" s="55" t="s">
        <v>34</v>
      </c>
      <c r="Q25" s="55" t="s">
        <v>34</v>
      </c>
      <c r="R25" s="40" t="s">
        <v>34</v>
      </c>
      <c r="S25" s="40" t="s">
        <v>34</v>
      </c>
    </row>
    <row r="26" spans="1:30" x14ac:dyDescent="0.25">
      <c r="A26" s="2" t="s">
        <v>1</v>
      </c>
      <c r="B26" s="40">
        <v>2021</v>
      </c>
      <c r="C26" s="41">
        <v>12562</v>
      </c>
      <c r="D26" s="40">
        <v>218381</v>
      </c>
      <c r="E26" s="53">
        <v>66.450654757999999</v>
      </c>
      <c r="F26" s="54">
        <v>59.881735249000002</v>
      </c>
      <c r="G26" s="54">
        <v>73.740173017000004</v>
      </c>
      <c r="H26" s="55">
        <v>0.1262410186</v>
      </c>
      <c r="I26" s="56">
        <v>57.523319336</v>
      </c>
      <c r="J26" s="54">
        <v>56.526145476000003</v>
      </c>
      <c r="K26" s="54">
        <v>58.538084271999999</v>
      </c>
      <c r="L26" s="55">
        <v>0.92200387699999997</v>
      </c>
      <c r="M26" s="55">
        <v>0.83086001580000002</v>
      </c>
      <c r="N26" s="55">
        <v>1.0231460572</v>
      </c>
      <c r="O26" s="55" t="s">
        <v>34</v>
      </c>
      <c r="P26" s="55" t="s">
        <v>34</v>
      </c>
      <c r="Q26" s="55" t="s">
        <v>34</v>
      </c>
      <c r="R26" s="40" t="s">
        <v>34</v>
      </c>
      <c r="S26" s="40" t="s">
        <v>34</v>
      </c>
    </row>
    <row r="27" spans="1:30" x14ac:dyDescent="0.25">
      <c r="A27" s="2" t="s">
        <v>1</v>
      </c>
      <c r="B27" s="40">
        <v>2022</v>
      </c>
      <c r="C27" s="41">
        <v>16417</v>
      </c>
      <c r="D27" s="40">
        <v>222889</v>
      </c>
      <c r="E27" s="53">
        <v>85.265147378999998</v>
      </c>
      <c r="F27" s="54">
        <v>76.870115287000004</v>
      </c>
      <c r="G27" s="54">
        <v>94.577006037000004</v>
      </c>
      <c r="H27" s="55">
        <v>1.4792373000000001E-3</v>
      </c>
      <c r="I27" s="56">
        <v>73.655496682000006</v>
      </c>
      <c r="J27" s="54">
        <v>72.537375369000003</v>
      </c>
      <c r="K27" s="54">
        <v>74.790853182999996</v>
      </c>
      <c r="L27" s="55">
        <v>1.1830552571999999</v>
      </c>
      <c r="M27" s="55">
        <v>1.0665740553</v>
      </c>
      <c r="N27" s="55">
        <v>1.3122574422</v>
      </c>
      <c r="O27" s="55" t="s">
        <v>34</v>
      </c>
      <c r="P27" s="55" t="s">
        <v>34</v>
      </c>
      <c r="Q27" s="55" t="s">
        <v>34</v>
      </c>
      <c r="R27" s="40" t="s">
        <v>34</v>
      </c>
      <c r="S27" s="40" t="s">
        <v>34</v>
      </c>
    </row>
    <row r="28" spans="1:30" s="3" customFormat="1" ht="15.6" x14ac:dyDescent="0.3">
      <c r="A28" s="3" t="s">
        <v>2</v>
      </c>
      <c r="B28" s="44">
        <v>2003</v>
      </c>
      <c r="C28" s="45">
        <v>51340</v>
      </c>
      <c r="D28" s="44">
        <v>657980</v>
      </c>
      <c r="E28" s="49">
        <v>94.253280859</v>
      </c>
      <c r="F28" s="50">
        <v>85.086115660999994</v>
      </c>
      <c r="G28" s="50">
        <v>104.40811505000001</v>
      </c>
      <c r="H28" s="51">
        <v>2.7525418999999999E-7</v>
      </c>
      <c r="I28" s="52">
        <v>78.026687741000003</v>
      </c>
      <c r="J28" s="50">
        <v>77.354661328000006</v>
      </c>
      <c r="K28" s="50">
        <v>78.704552452000001</v>
      </c>
      <c r="L28" s="51">
        <v>1.3077657502</v>
      </c>
      <c r="M28" s="51">
        <v>1.1805711892999999</v>
      </c>
      <c r="N28" s="51">
        <v>1.4486642339</v>
      </c>
      <c r="O28" s="51">
        <v>0.76790000000000003</v>
      </c>
      <c r="P28" s="51">
        <v>0.73950000000000005</v>
      </c>
      <c r="Q28" s="51">
        <v>0.7974</v>
      </c>
      <c r="R28" s="44" t="s">
        <v>33</v>
      </c>
      <c r="S28" s="44" t="s">
        <v>34</v>
      </c>
    </row>
    <row r="29" spans="1:30" x14ac:dyDescent="0.25">
      <c r="A29" s="2" t="s">
        <v>2</v>
      </c>
      <c r="B29" s="40">
        <v>2004</v>
      </c>
      <c r="C29" s="41">
        <v>45483</v>
      </c>
      <c r="D29" s="40">
        <v>660390</v>
      </c>
      <c r="E29" s="53">
        <v>82.134710471000005</v>
      </c>
      <c r="F29" s="54">
        <v>74.134723238000007</v>
      </c>
      <c r="G29" s="54">
        <v>90.997988114999998</v>
      </c>
      <c r="H29" s="55">
        <v>1.2430895799999999E-2</v>
      </c>
      <c r="I29" s="56">
        <v>68.872938718</v>
      </c>
      <c r="J29" s="54">
        <v>68.242884298999996</v>
      </c>
      <c r="K29" s="54">
        <v>69.508810132999997</v>
      </c>
      <c r="L29" s="55">
        <v>1.139620396</v>
      </c>
      <c r="M29" s="55">
        <v>1.0286204477000001</v>
      </c>
      <c r="N29" s="55">
        <v>1.2625985124000001</v>
      </c>
      <c r="O29" s="55" t="s">
        <v>34</v>
      </c>
      <c r="P29" s="55" t="s">
        <v>34</v>
      </c>
      <c r="Q29" s="55" t="s">
        <v>34</v>
      </c>
      <c r="R29" s="40" t="s">
        <v>34</v>
      </c>
      <c r="S29" s="40" t="s">
        <v>34</v>
      </c>
    </row>
    <row r="30" spans="1:30" x14ac:dyDescent="0.25">
      <c r="A30" s="2" t="s">
        <v>2</v>
      </c>
      <c r="B30" s="40">
        <v>2005</v>
      </c>
      <c r="C30" s="41">
        <v>45815</v>
      </c>
      <c r="D30" s="40">
        <v>662030</v>
      </c>
      <c r="E30" s="53">
        <v>83.177187036999996</v>
      </c>
      <c r="F30" s="54">
        <v>75.065092788000001</v>
      </c>
      <c r="G30" s="54">
        <v>92.165934745000001</v>
      </c>
      <c r="H30" s="55">
        <v>6.1977027999999997E-3</v>
      </c>
      <c r="I30" s="56">
        <v>69.203812515999999</v>
      </c>
      <c r="J30" s="54">
        <v>68.573018727999994</v>
      </c>
      <c r="K30" s="54">
        <v>69.840408889000003</v>
      </c>
      <c r="L30" s="55">
        <v>1.1540847747</v>
      </c>
      <c r="M30" s="55">
        <v>1.0415293398000001</v>
      </c>
      <c r="N30" s="55">
        <v>1.2788037902</v>
      </c>
      <c r="O30" s="55" t="s">
        <v>34</v>
      </c>
      <c r="P30" s="55" t="s">
        <v>34</v>
      </c>
      <c r="Q30" s="55" t="s">
        <v>34</v>
      </c>
      <c r="R30" s="40" t="s">
        <v>34</v>
      </c>
      <c r="S30" s="40" t="s">
        <v>34</v>
      </c>
    </row>
    <row r="31" spans="1:30" x14ac:dyDescent="0.25">
      <c r="A31" s="2" t="s">
        <v>2</v>
      </c>
      <c r="B31" s="40">
        <v>2006</v>
      </c>
      <c r="C31" s="41">
        <v>46079</v>
      </c>
      <c r="D31" s="40">
        <v>664989</v>
      </c>
      <c r="E31" s="53">
        <v>82.150675441999994</v>
      </c>
      <c r="F31" s="54">
        <v>74.144200980999997</v>
      </c>
      <c r="G31" s="54">
        <v>91.021730442999996</v>
      </c>
      <c r="H31" s="55">
        <v>1.2357643E-2</v>
      </c>
      <c r="I31" s="56">
        <v>69.292875520999999</v>
      </c>
      <c r="J31" s="54">
        <v>68.663073589000007</v>
      </c>
      <c r="K31" s="54">
        <v>69.928454219000002</v>
      </c>
      <c r="L31" s="55">
        <v>1.1398419102999999</v>
      </c>
      <c r="M31" s="55">
        <v>1.0287519515000001</v>
      </c>
      <c r="N31" s="55">
        <v>1.2629279375</v>
      </c>
      <c r="O31" s="55" t="s">
        <v>34</v>
      </c>
      <c r="P31" s="55" t="s">
        <v>34</v>
      </c>
      <c r="Q31" s="55" t="s">
        <v>34</v>
      </c>
      <c r="R31" s="40" t="s">
        <v>34</v>
      </c>
      <c r="S31" s="40" t="s">
        <v>34</v>
      </c>
    </row>
    <row r="32" spans="1:30" x14ac:dyDescent="0.25">
      <c r="A32" s="2" t="s">
        <v>2</v>
      </c>
      <c r="B32" s="40">
        <v>2007</v>
      </c>
      <c r="C32" s="41">
        <v>45412</v>
      </c>
      <c r="D32" s="40">
        <v>672003</v>
      </c>
      <c r="E32" s="53">
        <v>78.441008338000003</v>
      </c>
      <c r="F32" s="54">
        <v>70.799043432000005</v>
      </c>
      <c r="G32" s="54">
        <v>86.907837885999996</v>
      </c>
      <c r="H32" s="55">
        <v>0.1053995849</v>
      </c>
      <c r="I32" s="56">
        <v>67.577079268999995</v>
      </c>
      <c r="J32" s="54">
        <v>66.958398602000003</v>
      </c>
      <c r="K32" s="54">
        <v>68.201476407000001</v>
      </c>
      <c r="L32" s="55">
        <v>1.0883702209999999</v>
      </c>
      <c r="M32" s="55">
        <v>0.98233783809999997</v>
      </c>
      <c r="N32" s="55">
        <v>1.2058476138000001</v>
      </c>
      <c r="O32" s="55" t="s">
        <v>34</v>
      </c>
      <c r="P32" s="55" t="s">
        <v>34</v>
      </c>
      <c r="Q32" s="55" t="s">
        <v>34</v>
      </c>
      <c r="R32" s="40" t="s">
        <v>34</v>
      </c>
      <c r="S32" s="40" t="s">
        <v>34</v>
      </c>
    </row>
    <row r="33" spans="1:30" x14ac:dyDescent="0.25">
      <c r="A33" s="2" t="s">
        <v>2</v>
      </c>
      <c r="B33" s="40">
        <v>2008</v>
      </c>
      <c r="C33" s="41">
        <v>46972</v>
      </c>
      <c r="D33" s="40">
        <v>677339</v>
      </c>
      <c r="E33" s="53">
        <v>80.363671237999995</v>
      </c>
      <c r="F33" s="54">
        <v>72.538213239000001</v>
      </c>
      <c r="G33" s="54">
        <v>89.033343482000006</v>
      </c>
      <c r="H33" s="55">
        <v>3.7221880300000003E-2</v>
      </c>
      <c r="I33" s="56">
        <v>69.347845023000005</v>
      </c>
      <c r="J33" s="54">
        <v>68.723536476999996</v>
      </c>
      <c r="K33" s="54">
        <v>69.977825005</v>
      </c>
      <c r="L33" s="55">
        <v>1.1150471988999999</v>
      </c>
      <c r="M33" s="55">
        <v>1.0064688464</v>
      </c>
      <c r="N33" s="55">
        <v>1.2353390372999999</v>
      </c>
      <c r="O33" s="55" t="s">
        <v>34</v>
      </c>
      <c r="P33" s="55" t="s">
        <v>34</v>
      </c>
      <c r="Q33" s="55" t="s">
        <v>34</v>
      </c>
      <c r="R33" s="40" t="s">
        <v>34</v>
      </c>
      <c r="S33" s="40" t="s">
        <v>34</v>
      </c>
    </row>
    <row r="34" spans="1:30" x14ac:dyDescent="0.25">
      <c r="A34" s="2" t="s">
        <v>2</v>
      </c>
      <c r="B34" s="40">
        <v>2009</v>
      </c>
      <c r="C34" s="41">
        <v>47366</v>
      </c>
      <c r="D34" s="40">
        <v>687956</v>
      </c>
      <c r="E34" s="53">
        <v>79.006430512999998</v>
      </c>
      <c r="F34" s="54">
        <v>71.312546544</v>
      </c>
      <c r="G34" s="54">
        <v>87.530404744999998</v>
      </c>
      <c r="H34" s="55">
        <v>7.8863312599999999E-2</v>
      </c>
      <c r="I34" s="56">
        <v>68.850333452000001</v>
      </c>
      <c r="J34" s="54">
        <v>68.233075489000001</v>
      </c>
      <c r="K34" s="54">
        <v>69.473175323999996</v>
      </c>
      <c r="L34" s="55">
        <v>1.0962154625</v>
      </c>
      <c r="M34" s="55">
        <v>0.98946270179999996</v>
      </c>
      <c r="N34" s="55">
        <v>1.2144857387000001</v>
      </c>
      <c r="O34" s="55" t="s">
        <v>34</v>
      </c>
      <c r="P34" s="55" t="s">
        <v>34</v>
      </c>
      <c r="Q34" s="55" t="s">
        <v>34</v>
      </c>
      <c r="R34" s="40" t="s">
        <v>34</v>
      </c>
      <c r="S34" s="40" t="s">
        <v>34</v>
      </c>
    </row>
    <row r="35" spans="1:30" x14ac:dyDescent="0.25">
      <c r="A35" s="2" t="s">
        <v>2</v>
      </c>
      <c r="B35" s="40">
        <v>2010</v>
      </c>
      <c r="C35" s="41">
        <v>49141</v>
      </c>
      <c r="D35" s="40">
        <v>699994</v>
      </c>
      <c r="E35" s="53">
        <v>80.165665204999996</v>
      </c>
      <c r="F35" s="54">
        <v>72.373257473999999</v>
      </c>
      <c r="G35" s="54">
        <v>88.797079225999994</v>
      </c>
      <c r="H35" s="55">
        <v>4.1358725499999999E-2</v>
      </c>
      <c r="I35" s="56">
        <v>70.202030303000001</v>
      </c>
      <c r="J35" s="54">
        <v>69.584074698999999</v>
      </c>
      <c r="K35" s="54">
        <v>70.825473787999996</v>
      </c>
      <c r="L35" s="55">
        <v>1.1122998621</v>
      </c>
      <c r="M35" s="55">
        <v>1.0041800826</v>
      </c>
      <c r="N35" s="55">
        <v>1.2320608669999999</v>
      </c>
      <c r="O35" s="55" t="s">
        <v>34</v>
      </c>
      <c r="P35" s="55" t="s">
        <v>34</v>
      </c>
      <c r="Q35" s="55" t="s">
        <v>34</v>
      </c>
      <c r="R35" s="40" t="s">
        <v>34</v>
      </c>
      <c r="S35" s="40" t="s">
        <v>34</v>
      </c>
    </row>
    <row r="36" spans="1:30" x14ac:dyDescent="0.25">
      <c r="A36" s="2" t="s">
        <v>2</v>
      </c>
      <c r="B36" s="40">
        <v>2011</v>
      </c>
      <c r="C36" s="41">
        <v>49903</v>
      </c>
      <c r="D36" s="40">
        <v>712041</v>
      </c>
      <c r="E36" s="53">
        <v>78.533021661000006</v>
      </c>
      <c r="F36" s="54">
        <v>70.905318825999998</v>
      </c>
      <c r="G36" s="54">
        <v>86.981281424000002</v>
      </c>
      <c r="H36" s="55">
        <v>9.9578138999999996E-2</v>
      </c>
      <c r="I36" s="56">
        <v>70.084447384000001</v>
      </c>
      <c r="J36" s="54">
        <v>69.472234287000006</v>
      </c>
      <c r="K36" s="54">
        <v>70.702055513000005</v>
      </c>
      <c r="L36" s="55">
        <v>1.0896469072999999</v>
      </c>
      <c r="M36" s="55">
        <v>0.98381241080000004</v>
      </c>
      <c r="N36" s="55">
        <v>1.206866644</v>
      </c>
      <c r="O36" s="55" t="s">
        <v>34</v>
      </c>
      <c r="P36" s="55" t="s">
        <v>34</v>
      </c>
      <c r="Q36" s="55" t="s">
        <v>34</v>
      </c>
      <c r="R36" s="40" t="s">
        <v>34</v>
      </c>
      <c r="S36" s="40" t="s">
        <v>34</v>
      </c>
    </row>
    <row r="37" spans="1:30" x14ac:dyDescent="0.25">
      <c r="A37" s="2" t="s">
        <v>2</v>
      </c>
      <c r="B37" s="40">
        <v>2012</v>
      </c>
      <c r="C37" s="41">
        <v>49961</v>
      </c>
      <c r="D37" s="40">
        <v>725246</v>
      </c>
      <c r="E37" s="53">
        <v>77.006610959</v>
      </c>
      <c r="F37" s="54">
        <v>69.533564041999995</v>
      </c>
      <c r="G37" s="54">
        <v>85.282815760000005</v>
      </c>
      <c r="H37" s="55">
        <v>0.2035394395</v>
      </c>
      <c r="I37" s="56">
        <v>68.888349607999999</v>
      </c>
      <c r="J37" s="54">
        <v>68.286932727000007</v>
      </c>
      <c r="K37" s="54">
        <v>69.495063290000004</v>
      </c>
      <c r="L37" s="55">
        <v>1.0684679348999999</v>
      </c>
      <c r="M37" s="55">
        <v>0.96477929169999999</v>
      </c>
      <c r="N37" s="55">
        <v>1.1833004063000001</v>
      </c>
      <c r="O37" s="55" t="s">
        <v>34</v>
      </c>
      <c r="P37" s="55" t="s">
        <v>34</v>
      </c>
      <c r="Q37" s="55" t="s">
        <v>34</v>
      </c>
      <c r="R37" s="40" t="s">
        <v>34</v>
      </c>
      <c r="S37" s="40" t="s">
        <v>34</v>
      </c>
    </row>
    <row r="38" spans="1:30" x14ac:dyDescent="0.25">
      <c r="A38" s="2" t="s">
        <v>2</v>
      </c>
      <c r="B38" s="40">
        <v>2013</v>
      </c>
      <c r="C38" s="41">
        <v>50116</v>
      </c>
      <c r="D38" s="40">
        <v>735949</v>
      </c>
      <c r="E38" s="53">
        <v>75.222387839999996</v>
      </c>
      <c r="F38" s="54">
        <v>67.925258464999999</v>
      </c>
      <c r="G38" s="54">
        <v>83.303439104999995</v>
      </c>
      <c r="H38" s="55">
        <v>0.41120915609999997</v>
      </c>
      <c r="I38" s="56">
        <v>68.097109990000007</v>
      </c>
      <c r="J38" s="54">
        <v>67.503516925</v>
      </c>
      <c r="K38" s="54">
        <v>68.695922823000004</v>
      </c>
      <c r="L38" s="55">
        <v>1.0437118111000001</v>
      </c>
      <c r="M38" s="55">
        <v>0.94246402659999995</v>
      </c>
      <c r="N38" s="55">
        <v>1.1558365241999999</v>
      </c>
      <c r="O38" s="55" t="s">
        <v>34</v>
      </c>
      <c r="P38" s="55" t="s">
        <v>34</v>
      </c>
      <c r="Q38" s="55" t="s">
        <v>34</v>
      </c>
      <c r="R38" s="40" t="s">
        <v>34</v>
      </c>
      <c r="S38" s="40" t="s">
        <v>34</v>
      </c>
    </row>
    <row r="39" spans="1:30" x14ac:dyDescent="0.25">
      <c r="A39" s="2" t="s">
        <v>2</v>
      </c>
      <c r="B39" s="40">
        <v>2014</v>
      </c>
      <c r="C39" s="41">
        <v>49766</v>
      </c>
      <c r="D39" s="40">
        <v>746815</v>
      </c>
      <c r="E39" s="53">
        <v>73.238186157000001</v>
      </c>
      <c r="F39" s="54">
        <v>66.137583371000005</v>
      </c>
      <c r="G39" s="54">
        <v>81.101117371000001</v>
      </c>
      <c r="H39" s="55">
        <v>0.75770541179999995</v>
      </c>
      <c r="I39" s="56">
        <v>66.637654573000006</v>
      </c>
      <c r="J39" s="54">
        <v>66.054753293000005</v>
      </c>
      <c r="K39" s="54">
        <v>67.225699675000001</v>
      </c>
      <c r="L39" s="55">
        <v>1.0161809816</v>
      </c>
      <c r="M39" s="55">
        <v>0.91766000660000002</v>
      </c>
      <c r="N39" s="55">
        <v>1.1252792756000001</v>
      </c>
      <c r="O39" s="55" t="s">
        <v>34</v>
      </c>
      <c r="P39" s="55" t="s">
        <v>34</v>
      </c>
      <c r="Q39" s="55" t="s">
        <v>34</v>
      </c>
      <c r="R39" s="40" t="s">
        <v>34</v>
      </c>
      <c r="S39" s="40" t="s">
        <v>34</v>
      </c>
    </row>
    <row r="40" spans="1:30" x14ac:dyDescent="0.25">
      <c r="A40" s="2" t="s">
        <v>2</v>
      </c>
      <c r="B40" s="40">
        <v>2015</v>
      </c>
      <c r="C40" s="41">
        <v>51413</v>
      </c>
      <c r="D40" s="40">
        <v>756099</v>
      </c>
      <c r="E40" s="53">
        <v>73.460671982999997</v>
      </c>
      <c r="F40" s="54">
        <v>66.349422035000003</v>
      </c>
      <c r="G40" s="54">
        <v>81.334097008000001</v>
      </c>
      <c r="H40" s="55">
        <v>0.71333209129999997</v>
      </c>
      <c r="I40" s="56">
        <v>67.997709295000007</v>
      </c>
      <c r="J40" s="54">
        <v>67.412474356999994</v>
      </c>
      <c r="K40" s="54">
        <v>68.588024894</v>
      </c>
      <c r="L40" s="55">
        <v>1.0192679760000001</v>
      </c>
      <c r="M40" s="55">
        <v>0.92059927139999997</v>
      </c>
      <c r="N40" s="55">
        <v>1.1285118717</v>
      </c>
      <c r="O40" s="55" t="s">
        <v>34</v>
      </c>
      <c r="P40" s="55" t="s">
        <v>34</v>
      </c>
      <c r="Q40" s="55" t="s">
        <v>34</v>
      </c>
      <c r="R40" s="40" t="s">
        <v>34</v>
      </c>
      <c r="S40" s="40" t="s">
        <v>34</v>
      </c>
    </row>
    <row r="41" spans="1:30" x14ac:dyDescent="0.25">
      <c r="A41" s="2" t="s">
        <v>2</v>
      </c>
      <c r="B41" s="40">
        <v>2016</v>
      </c>
      <c r="C41" s="41">
        <v>52238</v>
      </c>
      <c r="D41" s="40">
        <v>770185</v>
      </c>
      <c r="E41" s="53">
        <v>72.299967873</v>
      </c>
      <c r="F41" s="54">
        <v>65.310083257000002</v>
      </c>
      <c r="G41" s="54">
        <v>80.037952696999994</v>
      </c>
      <c r="H41" s="55">
        <v>0.9514560353</v>
      </c>
      <c r="I41" s="56">
        <v>67.825262761999994</v>
      </c>
      <c r="J41" s="54">
        <v>67.246120164000004</v>
      </c>
      <c r="K41" s="54">
        <v>68.409393098999999</v>
      </c>
      <c r="L41" s="55">
        <v>1.0031631882000001</v>
      </c>
      <c r="M41" s="55">
        <v>0.90617842959999995</v>
      </c>
      <c r="N41" s="55">
        <v>1.1105278489999999</v>
      </c>
      <c r="O41" s="55" t="s">
        <v>34</v>
      </c>
      <c r="P41" s="55" t="s">
        <v>34</v>
      </c>
      <c r="Q41" s="55" t="s">
        <v>34</v>
      </c>
      <c r="R41" s="40" t="s">
        <v>34</v>
      </c>
      <c r="S41" s="40" t="s">
        <v>34</v>
      </c>
    </row>
    <row r="42" spans="1:30" x14ac:dyDescent="0.25">
      <c r="A42" s="2" t="s">
        <v>2</v>
      </c>
      <c r="B42" s="40">
        <v>2017</v>
      </c>
      <c r="C42" s="41">
        <v>52808</v>
      </c>
      <c r="D42" s="40">
        <v>781354</v>
      </c>
      <c r="E42" s="53">
        <v>71.799764160999999</v>
      </c>
      <c r="F42" s="54">
        <v>64.865436662999997</v>
      </c>
      <c r="G42" s="54">
        <v>79.475393964999995</v>
      </c>
      <c r="H42" s="55">
        <v>0.94178457930000004</v>
      </c>
      <c r="I42" s="56">
        <v>67.585243051999996</v>
      </c>
      <c r="J42" s="54">
        <v>67.011259592000002</v>
      </c>
      <c r="K42" s="54">
        <v>68.164142955000003</v>
      </c>
      <c r="L42" s="55">
        <v>0.99622285389999998</v>
      </c>
      <c r="M42" s="55">
        <v>0.90000895110000001</v>
      </c>
      <c r="N42" s="55">
        <v>1.1027223378</v>
      </c>
      <c r="O42" s="55" t="s">
        <v>34</v>
      </c>
      <c r="P42" s="55" t="s">
        <v>34</v>
      </c>
      <c r="Q42" s="55" t="s">
        <v>34</v>
      </c>
      <c r="R42" s="40" t="s">
        <v>34</v>
      </c>
      <c r="S42" s="40" t="s">
        <v>34</v>
      </c>
    </row>
    <row r="43" spans="1:30" x14ac:dyDescent="0.25">
      <c r="A43" s="2" t="s">
        <v>2</v>
      </c>
      <c r="B43" s="40">
        <v>2018</v>
      </c>
      <c r="C43" s="41">
        <v>53592</v>
      </c>
      <c r="D43" s="40">
        <v>778768</v>
      </c>
      <c r="E43" s="53">
        <v>71.301278226999997</v>
      </c>
      <c r="F43" s="54">
        <v>64.422396645999996</v>
      </c>
      <c r="G43" s="54">
        <v>78.914671627000004</v>
      </c>
      <c r="H43" s="55">
        <v>0.8354611944</v>
      </c>
      <c r="I43" s="56">
        <v>68.816386909000002</v>
      </c>
      <c r="J43" s="54">
        <v>68.236220179</v>
      </c>
      <c r="K43" s="54">
        <v>69.401486406000004</v>
      </c>
      <c r="L43" s="55">
        <v>0.98930635369999997</v>
      </c>
      <c r="M43" s="55">
        <v>0.89386176390000005</v>
      </c>
      <c r="N43" s="55">
        <v>1.0949423065999999</v>
      </c>
      <c r="O43" s="55" t="s">
        <v>34</v>
      </c>
      <c r="P43" s="55" t="s">
        <v>34</v>
      </c>
      <c r="Q43" s="55" t="s">
        <v>34</v>
      </c>
      <c r="R43" s="40" t="s">
        <v>34</v>
      </c>
      <c r="S43" s="40" t="s">
        <v>34</v>
      </c>
    </row>
    <row r="44" spans="1:30" x14ac:dyDescent="0.25">
      <c r="A44" s="2" t="s">
        <v>2</v>
      </c>
      <c r="B44" s="40">
        <v>2019</v>
      </c>
      <c r="C44" s="41">
        <v>54409</v>
      </c>
      <c r="D44" s="40">
        <v>785215</v>
      </c>
      <c r="E44" s="53">
        <v>70.195818083000006</v>
      </c>
      <c r="F44" s="54">
        <v>63.432347597000003</v>
      </c>
      <c r="G44" s="54">
        <v>77.680443229000005</v>
      </c>
      <c r="H44" s="55">
        <v>0.60986519800000005</v>
      </c>
      <c r="I44" s="56">
        <v>69.291850002999993</v>
      </c>
      <c r="J44" s="54">
        <v>68.712058888000001</v>
      </c>
      <c r="K44" s="54">
        <v>69.876533385000002</v>
      </c>
      <c r="L44" s="55">
        <v>0.97396807689999998</v>
      </c>
      <c r="M44" s="55">
        <v>0.88012481779999996</v>
      </c>
      <c r="N44" s="55">
        <v>1.0778173682000001</v>
      </c>
      <c r="O44" s="55" t="s">
        <v>34</v>
      </c>
      <c r="P44" s="55" t="s">
        <v>34</v>
      </c>
      <c r="Q44" s="55" t="s">
        <v>34</v>
      </c>
      <c r="R44" s="40" t="s">
        <v>34</v>
      </c>
      <c r="S44" s="40" t="s">
        <v>34</v>
      </c>
    </row>
    <row r="45" spans="1:30" x14ac:dyDescent="0.25">
      <c r="A45" s="2" t="s">
        <v>2</v>
      </c>
      <c r="B45" s="40">
        <v>2020</v>
      </c>
      <c r="C45" s="41">
        <v>42573</v>
      </c>
      <c r="D45" s="40">
        <v>787022</v>
      </c>
      <c r="E45" s="53">
        <v>54.558533820999997</v>
      </c>
      <c r="F45" s="54">
        <v>49.293076366000001</v>
      </c>
      <c r="G45" s="54">
        <v>60.386444349000001</v>
      </c>
      <c r="H45" s="55">
        <v>7.6058694999999998E-8</v>
      </c>
      <c r="I45" s="56">
        <v>54.093786451</v>
      </c>
      <c r="J45" s="54">
        <v>53.582378726999998</v>
      </c>
      <c r="K45" s="54">
        <v>54.610075215999998</v>
      </c>
      <c r="L45" s="55">
        <v>0.7570005125</v>
      </c>
      <c r="M45" s="55">
        <v>0.68394220770000003</v>
      </c>
      <c r="N45" s="55">
        <v>0.83786286249999997</v>
      </c>
      <c r="O45" s="55" t="s">
        <v>34</v>
      </c>
      <c r="P45" s="55" t="s">
        <v>34</v>
      </c>
      <c r="Q45" s="55" t="s">
        <v>34</v>
      </c>
      <c r="R45" s="40" t="s">
        <v>34</v>
      </c>
      <c r="S45" s="40" t="s">
        <v>34</v>
      </c>
    </row>
    <row r="46" spans="1:30" x14ac:dyDescent="0.25">
      <c r="A46" s="2" t="s">
        <v>2</v>
      </c>
      <c r="B46" s="40">
        <v>2021</v>
      </c>
      <c r="C46" s="41">
        <v>43410</v>
      </c>
      <c r="D46" s="40">
        <v>801347</v>
      </c>
      <c r="E46" s="53">
        <v>54.051808211000001</v>
      </c>
      <c r="F46" s="54">
        <v>48.84191294</v>
      </c>
      <c r="G46" s="54">
        <v>59.817435375000002</v>
      </c>
      <c r="H46" s="55">
        <v>2.6379345000000002E-8</v>
      </c>
      <c r="I46" s="56">
        <v>54.171289092000002</v>
      </c>
      <c r="J46" s="54">
        <v>53.664086742999999</v>
      </c>
      <c r="K46" s="54">
        <v>54.683285228000003</v>
      </c>
      <c r="L46" s="55">
        <v>0.74996968669999997</v>
      </c>
      <c r="M46" s="55">
        <v>0.67768230809999996</v>
      </c>
      <c r="N46" s="55">
        <v>0.82996785399999995</v>
      </c>
      <c r="O46" s="55" t="s">
        <v>34</v>
      </c>
      <c r="P46" s="55" t="s">
        <v>34</v>
      </c>
      <c r="Q46" s="55" t="s">
        <v>34</v>
      </c>
      <c r="R46" s="40" t="s">
        <v>34</v>
      </c>
      <c r="S46" s="40" t="s">
        <v>34</v>
      </c>
    </row>
    <row r="47" spans="1:30" x14ac:dyDescent="0.25">
      <c r="A47" s="2" t="s">
        <v>2</v>
      </c>
      <c r="B47" s="40">
        <v>2022</v>
      </c>
      <c r="C47" s="41">
        <v>51920</v>
      </c>
      <c r="D47" s="40">
        <v>817974</v>
      </c>
      <c r="E47" s="53">
        <v>63.280603546999998</v>
      </c>
      <c r="F47" s="54">
        <v>57.201624721999998</v>
      </c>
      <c r="G47" s="54">
        <v>70.005612686000006</v>
      </c>
      <c r="H47" s="55">
        <v>1.15865315E-2</v>
      </c>
      <c r="I47" s="56">
        <v>63.473900147999998</v>
      </c>
      <c r="J47" s="54">
        <v>62.930262591000002</v>
      </c>
      <c r="K47" s="54">
        <v>64.022234044000001</v>
      </c>
      <c r="L47" s="55">
        <v>0.87801936670000003</v>
      </c>
      <c r="M47" s="55">
        <v>0.79367344019999997</v>
      </c>
      <c r="N47" s="55">
        <v>0.97132897399999996</v>
      </c>
      <c r="O47" s="55" t="s">
        <v>34</v>
      </c>
      <c r="P47" s="55" t="s">
        <v>34</v>
      </c>
      <c r="Q47" s="55" t="s">
        <v>34</v>
      </c>
      <c r="R47" s="40" t="s">
        <v>34</v>
      </c>
      <c r="S47" s="40" t="s">
        <v>34</v>
      </c>
    </row>
    <row r="48" spans="1:30" s="3" customFormat="1" ht="15.6" x14ac:dyDescent="0.3">
      <c r="A48" s="3" t="s">
        <v>4</v>
      </c>
      <c r="B48" s="44">
        <v>2003</v>
      </c>
      <c r="C48" s="45">
        <v>9362</v>
      </c>
      <c r="D48" s="44">
        <v>115437</v>
      </c>
      <c r="E48" s="49">
        <v>101.78404571</v>
      </c>
      <c r="F48" s="50">
        <v>91.598838051000001</v>
      </c>
      <c r="G48" s="50">
        <v>113.10178362000001</v>
      </c>
      <c r="H48" s="51">
        <v>1.391521E-10</v>
      </c>
      <c r="I48" s="52">
        <v>81.100513699999993</v>
      </c>
      <c r="J48" s="50">
        <v>79.474230535999993</v>
      </c>
      <c r="K48" s="50">
        <v>82.760075537000006</v>
      </c>
      <c r="L48" s="51">
        <v>1.4122552307</v>
      </c>
      <c r="M48" s="51">
        <v>1.2709353147</v>
      </c>
      <c r="N48" s="51">
        <v>1.5692890217</v>
      </c>
      <c r="O48" s="51">
        <v>0.90439999999999998</v>
      </c>
      <c r="P48" s="51">
        <v>0.86899999999999999</v>
      </c>
      <c r="Q48" s="51">
        <v>0.94130000000000003</v>
      </c>
      <c r="R48" s="44" t="s">
        <v>33</v>
      </c>
      <c r="S48" s="44" t="s">
        <v>34</v>
      </c>
      <c r="AD48" s="46"/>
    </row>
    <row r="49" spans="1:30" x14ac:dyDescent="0.25">
      <c r="A49" s="2" t="s">
        <v>4</v>
      </c>
      <c r="B49" s="40">
        <v>2004</v>
      </c>
      <c r="C49" s="41">
        <v>8458</v>
      </c>
      <c r="D49" s="40">
        <v>116201</v>
      </c>
      <c r="E49" s="53">
        <v>90.061493483000007</v>
      </c>
      <c r="F49" s="54">
        <v>81.023159621999994</v>
      </c>
      <c r="G49" s="54">
        <v>100.10807584</v>
      </c>
      <c r="H49" s="55">
        <v>3.6344799999999998E-5</v>
      </c>
      <c r="I49" s="56">
        <v>72.787669640999994</v>
      </c>
      <c r="J49" s="54">
        <v>71.252866961999999</v>
      </c>
      <c r="K49" s="54">
        <v>74.355532312999998</v>
      </c>
      <c r="L49" s="55">
        <v>1.2496046347</v>
      </c>
      <c r="M49" s="55">
        <v>1.1241976106</v>
      </c>
      <c r="N49" s="55">
        <v>1.3890011225000001</v>
      </c>
      <c r="O49" s="55" t="s">
        <v>34</v>
      </c>
      <c r="P49" s="55" t="s">
        <v>34</v>
      </c>
      <c r="Q49" s="55" t="s">
        <v>34</v>
      </c>
      <c r="R49" s="40" t="s">
        <v>34</v>
      </c>
      <c r="S49" s="40" t="s">
        <v>34</v>
      </c>
      <c r="AD49" s="47"/>
    </row>
    <row r="50" spans="1:30" x14ac:dyDescent="0.25">
      <c r="A50" s="2" t="s">
        <v>4</v>
      </c>
      <c r="B50" s="40">
        <v>2005</v>
      </c>
      <c r="C50" s="41">
        <v>8903</v>
      </c>
      <c r="D50" s="40">
        <v>116800</v>
      </c>
      <c r="E50" s="53">
        <v>94.875606629000004</v>
      </c>
      <c r="F50" s="54">
        <v>85.356725845</v>
      </c>
      <c r="G50" s="54">
        <v>105.45602169999999</v>
      </c>
      <c r="H50" s="55">
        <v>3.4673879E-7</v>
      </c>
      <c r="I50" s="56">
        <v>76.224315067999996</v>
      </c>
      <c r="J50" s="54">
        <v>74.657309124999998</v>
      </c>
      <c r="K50" s="54">
        <v>77.824211396999999</v>
      </c>
      <c r="L50" s="55">
        <v>1.3164005300999999</v>
      </c>
      <c r="M50" s="55">
        <v>1.1843259099000001</v>
      </c>
      <c r="N50" s="55">
        <v>1.4632039552</v>
      </c>
      <c r="O50" s="55" t="s">
        <v>34</v>
      </c>
      <c r="P50" s="55" t="s">
        <v>34</v>
      </c>
      <c r="Q50" s="55" t="s">
        <v>34</v>
      </c>
      <c r="R50" s="40" t="s">
        <v>34</v>
      </c>
      <c r="S50" s="40" t="s">
        <v>34</v>
      </c>
      <c r="AD50" s="47"/>
    </row>
    <row r="51" spans="1:30" x14ac:dyDescent="0.25">
      <c r="A51" s="2" t="s">
        <v>4</v>
      </c>
      <c r="B51" s="40">
        <v>2006</v>
      </c>
      <c r="C51" s="41">
        <v>8902</v>
      </c>
      <c r="D51" s="40">
        <v>117077</v>
      </c>
      <c r="E51" s="53">
        <v>93.803184333000004</v>
      </c>
      <c r="F51" s="54">
        <v>84.386805640999995</v>
      </c>
      <c r="G51" s="54">
        <v>104.27029822999999</v>
      </c>
      <c r="H51" s="55">
        <v>1.0471339E-6</v>
      </c>
      <c r="I51" s="56">
        <v>76.035429674</v>
      </c>
      <c r="J51" s="54">
        <v>74.472219917999993</v>
      </c>
      <c r="K51" s="54">
        <v>77.631451998000003</v>
      </c>
      <c r="L51" s="55">
        <v>1.3015206538999999</v>
      </c>
      <c r="M51" s="55">
        <v>1.1708682518</v>
      </c>
      <c r="N51" s="55">
        <v>1.4467520234</v>
      </c>
      <c r="O51" s="55" t="s">
        <v>34</v>
      </c>
      <c r="P51" s="55" t="s">
        <v>34</v>
      </c>
      <c r="Q51" s="55" t="s">
        <v>34</v>
      </c>
      <c r="R51" s="40" t="s">
        <v>34</v>
      </c>
      <c r="S51" s="40" t="s">
        <v>34</v>
      </c>
      <c r="AD51" s="47"/>
    </row>
    <row r="52" spans="1:30" x14ac:dyDescent="0.25">
      <c r="A52" s="2" t="s">
        <v>4</v>
      </c>
      <c r="B52" s="40">
        <v>2007</v>
      </c>
      <c r="C52" s="41">
        <v>8888</v>
      </c>
      <c r="D52" s="40">
        <v>118196</v>
      </c>
      <c r="E52" s="53">
        <v>91.263672361000005</v>
      </c>
      <c r="F52" s="54">
        <v>82.108165299000007</v>
      </c>
      <c r="G52" s="54">
        <v>101.44006826</v>
      </c>
      <c r="H52" s="55">
        <v>1.2029E-5</v>
      </c>
      <c r="I52" s="56">
        <v>75.197130190999999</v>
      </c>
      <c r="J52" s="54">
        <v>73.649950513999997</v>
      </c>
      <c r="K52" s="54">
        <v>76.776811789000007</v>
      </c>
      <c r="L52" s="55">
        <v>1.2662848853999999</v>
      </c>
      <c r="M52" s="55">
        <v>1.1392520814</v>
      </c>
      <c r="N52" s="55">
        <v>1.4074825382</v>
      </c>
      <c r="O52" s="55" t="s">
        <v>34</v>
      </c>
      <c r="P52" s="55" t="s">
        <v>34</v>
      </c>
      <c r="Q52" s="55" t="s">
        <v>34</v>
      </c>
      <c r="R52" s="40" t="s">
        <v>34</v>
      </c>
      <c r="S52" s="40" t="s">
        <v>34</v>
      </c>
      <c r="AD52" s="47"/>
    </row>
    <row r="53" spans="1:30" x14ac:dyDescent="0.25">
      <c r="A53" s="2" t="s">
        <v>4</v>
      </c>
      <c r="B53" s="40">
        <v>2008</v>
      </c>
      <c r="C53" s="41">
        <v>9067</v>
      </c>
      <c r="D53" s="40">
        <v>118770</v>
      </c>
      <c r="E53" s="53">
        <v>89.662177858999996</v>
      </c>
      <c r="F53" s="54">
        <v>80.677591303</v>
      </c>
      <c r="G53" s="54">
        <v>99.647324721999993</v>
      </c>
      <c r="H53" s="55">
        <v>5.0411599999999997E-5</v>
      </c>
      <c r="I53" s="56">
        <v>76.340826808000003</v>
      </c>
      <c r="J53" s="54">
        <v>74.785537490999999</v>
      </c>
      <c r="K53" s="54">
        <v>77.928460947000005</v>
      </c>
      <c r="L53" s="55">
        <v>1.2440641240999999</v>
      </c>
      <c r="M53" s="55">
        <v>1.1194028447</v>
      </c>
      <c r="N53" s="55">
        <v>1.3826081934000001</v>
      </c>
      <c r="O53" s="55" t="s">
        <v>34</v>
      </c>
      <c r="P53" s="55" t="s">
        <v>34</v>
      </c>
      <c r="Q53" s="55" t="s">
        <v>34</v>
      </c>
      <c r="R53" s="40" t="s">
        <v>34</v>
      </c>
      <c r="S53" s="40" t="s">
        <v>34</v>
      </c>
      <c r="AD53" s="47"/>
    </row>
    <row r="54" spans="1:30" x14ac:dyDescent="0.25">
      <c r="A54" s="2" t="s">
        <v>4</v>
      </c>
      <c r="B54" s="40">
        <v>2009</v>
      </c>
      <c r="C54" s="41">
        <v>9419</v>
      </c>
      <c r="D54" s="40">
        <v>119813</v>
      </c>
      <c r="E54" s="53">
        <v>90.798197509999994</v>
      </c>
      <c r="F54" s="54">
        <v>81.713586128000003</v>
      </c>
      <c r="G54" s="54">
        <v>100.89280205999999</v>
      </c>
      <c r="H54" s="55">
        <v>1.75252E-5</v>
      </c>
      <c r="I54" s="56">
        <v>78.614173754000007</v>
      </c>
      <c r="J54" s="54">
        <v>77.042477493000007</v>
      </c>
      <c r="K54" s="54">
        <v>80.217933224999996</v>
      </c>
      <c r="L54" s="55">
        <v>1.2598264146</v>
      </c>
      <c r="M54" s="55">
        <v>1.1337772892</v>
      </c>
      <c r="N54" s="55">
        <v>1.3998892111000001</v>
      </c>
      <c r="O54" s="55" t="s">
        <v>34</v>
      </c>
      <c r="P54" s="55" t="s">
        <v>34</v>
      </c>
      <c r="Q54" s="55" t="s">
        <v>34</v>
      </c>
      <c r="R54" s="40" t="s">
        <v>34</v>
      </c>
      <c r="S54" s="40" t="s">
        <v>34</v>
      </c>
      <c r="AD54" s="47"/>
    </row>
    <row r="55" spans="1:30" x14ac:dyDescent="0.25">
      <c r="A55" s="2" t="s">
        <v>4</v>
      </c>
      <c r="B55" s="40">
        <v>2010</v>
      </c>
      <c r="C55" s="41">
        <v>10090</v>
      </c>
      <c r="D55" s="40">
        <v>120986</v>
      </c>
      <c r="E55" s="53">
        <v>93.741510331000001</v>
      </c>
      <c r="F55" s="54">
        <v>84.388487144999999</v>
      </c>
      <c r="G55" s="54">
        <v>104.13115646999999</v>
      </c>
      <c r="H55" s="55">
        <v>9.4971915E-7</v>
      </c>
      <c r="I55" s="56">
        <v>83.398079116999995</v>
      </c>
      <c r="J55" s="54">
        <v>81.786585977000001</v>
      </c>
      <c r="K55" s="54">
        <v>85.041324531000001</v>
      </c>
      <c r="L55" s="55">
        <v>1.3006649261000001</v>
      </c>
      <c r="M55" s="55">
        <v>1.1708915826999999</v>
      </c>
      <c r="N55" s="55">
        <v>1.4448214292999999</v>
      </c>
      <c r="O55" s="55" t="s">
        <v>34</v>
      </c>
      <c r="P55" s="55" t="s">
        <v>34</v>
      </c>
      <c r="Q55" s="55" t="s">
        <v>34</v>
      </c>
      <c r="R55" s="40" t="s">
        <v>34</v>
      </c>
      <c r="S55" s="40" t="s">
        <v>34</v>
      </c>
      <c r="AD55" s="47"/>
    </row>
    <row r="56" spans="1:30" x14ac:dyDescent="0.25">
      <c r="A56" s="2" t="s">
        <v>4</v>
      </c>
      <c r="B56" s="40">
        <v>2011</v>
      </c>
      <c r="C56" s="41">
        <v>10581</v>
      </c>
      <c r="D56" s="40">
        <v>122258</v>
      </c>
      <c r="E56" s="53">
        <v>95.191352288999994</v>
      </c>
      <c r="F56" s="54">
        <v>85.700382908999998</v>
      </c>
      <c r="G56" s="54">
        <v>105.73340798</v>
      </c>
      <c r="H56" s="55">
        <v>2.0822674000000001E-7</v>
      </c>
      <c r="I56" s="56">
        <v>86.546483666</v>
      </c>
      <c r="J56" s="54">
        <v>84.913043536000004</v>
      </c>
      <c r="K56" s="54">
        <v>88.211345666</v>
      </c>
      <c r="L56" s="55">
        <v>1.3207815060000001</v>
      </c>
      <c r="M56" s="55">
        <v>1.189094157</v>
      </c>
      <c r="N56" s="55">
        <v>1.4670526942</v>
      </c>
      <c r="O56" s="55" t="s">
        <v>34</v>
      </c>
      <c r="P56" s="55" t="s">
        <v>34</v>
      </c>
      <c r="Q56" s="55" t="s">
        <v>34</v>
      </c>
      <c r="R56" s="40" t="s">
        <v>34</v>
      </c>
      <c r="S56" s="40" t="s">
        <v>34</v>
      </c>
      <c r="AD56" s="47"/>
    </row>
    <row r="57" spans="1:30" x14ac:dyDescent="0.25">
      <c r="A57" s="2" t="s">
        <v>4</v>
      </c>
      <c r="B57" s="40">
        <v>2012</v>
      </c>
      <c r="C57" s="41">
        <v>10542</v>
      </c>
      <c r="D57" s="40">
        <v>124641</v>
      </c>
      <c r="E57" s="53">
        <v>92.714401956000003</v>
      </c>
      <c r="F57" s="54">
        <v>83.467979667999998</v>
      </c>
      <c r="G57" s="54">
        <v>102.98512513</v>
      </c>
      <c r="H57" s="55">
        <v>2.6201358E-6</v>
      </c>
      <c r="I57" s="56">
        <v>84.578910630999999</v>
      </c>
      <c r="J57" s="54">
        <v>82.979683644000005</v>
      </c>
      <c r="K57" s="54">
        <v>86.208958741000004</v>
      </c>
      <c r="L57" s="55">
        <v>1.2864137813000001</v>
      </c>
      <c r="M57" s="55">
        <v>1.158119527</v>
      </c>
      <c r="N57" s="55">
        <v>1.4289202264</v>
      </c>
      <c r="O57" s="55" t="s">
        <v>34</v>
      </c>
      <c r="P57" s="55" t="s">
        <v>34</v>
      </c>
      <c r="Q57" s="55" t="s">
        <v>34</v>
      </c>
      <c r="R57" s="40" t="s">
        <v>34</v>
      </c>
      <c r="S57" s="40" t="s">
        <v>34</v>
      </c>
      <c r="AD57" s="47"/>
    </row>
    <row r="58" spans="1:30" x14ac:dyDescent="0.25">
      <c r="A58" s="2" t="s">
        <v>4</v>
      </c>
      <c r="B58" s="40">
        <v>2013</v>
      </c>
      <c r="C58" s="41">
        <v>10720</v>
      </c>
      <c r="D58" s="40">
        <v>126039</v>
      </c>
      <c r="E58" s="53">
        <v>91.785987117000005</v>
      </c>
      <c r="F58" s="54">
        <v>82.643878779999994</v>
      </c>
      <c r="G58" s="54">
        <v>101.93940017</v>
      </c>
      <c r="H58" s="55">
        <v>6.2752264999999996E-6</v>
      </c>
      <c r="I58" s="56">
        <v>85.053039139000006</v>
      </c>
      <c r="J58" s="54">
        <v>83.458128255999995</v>
      </c>
      <c r="K58" s="54">
        <v>86.678429265999995</v>
      </c>
      <c r="L58" s="55">
        <v>1.2735320108999999</v>
      </c>
      <c r="M58" s="55">
        <v>1.1466851143000001</v>
      </c>
      <c r="N58" s="55">
        <v>1.4144107763</v>
      </c>
      <c r="O58" s="55" t="s">
        <v>34</v>
      </c>
      <c r="P58" s="55" t="s">
        <v>34</v>
      </c>
      <c r="Q58" s="55" t="s">
        <v>34</v>
      </c>
      <c r="R58" s="40" t="s">
        <v>34</v>
      </c>
      <c r="S58" s="40" t="s">
        <v>34</v>
      </c>
      <c r="AD58" s="47"/>
    </row>
    <row r="59" spans="1:30" x14ac:dyDescent="0.25">
      <c r="A59" s="2" t="s">
        <v>4</v>
      </c>
      <c r="B59" s="40">
        <v>2014</v>
      </c>
      <c r="C59" s="41">
        <v>10927</v>
      </c>
      <c r="D59" s="40">
        <v>126640</v>
      </c>
      <c r="E59" s="53">
        <v>92.051388833999994</v>
      </c>
      <c r="F59" s="54">
        <v>82.889196261999999</v>
      </c>
      <c r="G59" s="54">
        <v>102.22632826</v>
      </c>
      <c r="H59" s="55">
        <v>4.7809844999999997E-6</v>
      </c>
      <c r="I59" s="56">
        <v>86.283954516999998</v>
      </c>
      <c r="J59" s="54">
        <v>84.681216473000006</v>
      </c>
      <c r="K59" s="54">
        <v>87.917027141999995</v>
      </c>
      <c r="L59" s="55">
        <v>1.2772144639</v>
      </c>
      <c r="M59" s="55">
        <v>1.1500888981999999</v>
      </c>
      <c r="N59" s="55">
        <v>1.418391908</v>
      </c>
      <c r="O59" s="55" t="s">
        <v>34</v>
      </c>
      <c r="P59" s="55" t="s">
        <v>34</v>
      </c>
      <c r="Q59" s="55" t="s">
        <v>34</v>
      </c>
      <c r="R59" s="40" t="s">
        <v>34</v>
      </c>
      <c r="S59" s="40" t="s">
        <v>34</v>
      </c>
      <c r="AD59" s="47"/>
    </row>
    <row r="60" spans="1:30" x14ac:dyDescent="0.25">
      <c r="A60" s="2" t="s">
        <v>4</v>
      </c>
      <c r="B60" s="40">
        <v>2015</v>
      </c>
      <c r="C60" s="41">
        <v>11402</v>
      </c>
      <c r="D60" s="40">
        <v>127439</v>
      </c>
      <c r="E60" s="53">
        <v>92.761128396999993</v>
      </c>
      <c r="F60" s="54">
        <v>83.548249322000004</v>
      </c>
      <c r="G60" s="54">
        <v>102.98991315000001</v>
      </c>
      <c r="H60" s="55">
        <v>2.2614483999999999E-6</v>
      </c>
      <c r="I60" s="56">
        <v>89.470256358</v>
      </c>
      <c r="J60" s="54">
        <v>87.842997725000004</v>
      </c>
      <c r="K60" s="54">
        <v>91.127659347000005</v>
      </c>
      <c r="L60" s="55">
        <v>1.2870621114</v>
      </c>
      <c r="M60" s="55">
        <v>1.1592332698000001</v>
      </c>
      <c r="N60" s="55">
        <v>1.4289866603000001</v>
      </c>
      <c r="O60" s="55" t="s">
        <v>34</v>
      </c>
      <c r="P60" s="55" t="s">
        <v>34</v>
      </c>
      <c r="Q60" s="55" t="s">
        <v>34</v>
      </c>
      <c r="R60" s="40" t="s">
        <v>34</v>
      </c>
      <c r="S60" s="40" t="s">
        <v>34</v>
      </c>
      <c r="AD60" s="47"/>
    </row>
    <row r="61" spans="1:30" x14ac:dyDescent="0.25">
      <c r="A61" s="2" t="s">
        <v>4</v>
      </c>
      <c r="B61" s="40">
        <v>2016</v>
      </c>
      <c r="C61" s="41">
        <v>11732</v>
      </c>
      <c r="D61" s="40">
        <v>128240</v>
      </c>
      <c r="E61" s="53">
        <v>92.826235698999994</v>
      </c>
      <c r="F61" s="54">
        <v>83.604040624000007</v>
      </c>
      <c r="G61" s="54">
        <v>103.06571273</v>
      </c>
      <c r="H61" s="55">
        <v>2.1357294000000001E-6</v>
      </c>
      <c r="I61" s="56">
        <v>91.484716156999994</v>
      </c>
      <c r="J61" s="54">
        <v>89.844174648999996</v>
      </c>
      <c r="K61" s="54">
        <v>93.155213713999999</v>
      </c>
      <c r="L61" s="55">
        <v>1.2879654762999999</v>
      </c>
      <c r="M61" s="55">
        <v>1.160007375</v>
      </c>
      <c r="N61" s="55">
        <v>1.4300383806999999</v>
      </c>
      <c r="O61" s="55" t="s">
        <v>34</v>
      </c>
      <c r="P61" s="55" t="s">
        <v>34</v>
      </c>
      <c r="Q61" s="55" t="s">
        <v>34</v>
      </c>
      <c r="R61" s="40" t="s">
        <v>34</v>
      </c>
      <c r="S61" s="40" t="s">
        <v>34</v>
      </c>
      <c r="AD61" s="47"/>
    </row>
    <row r="62" spans="1:30" x14ac:dyDescent="0.25">
      <c r="A62" s="2" t="s">
        <v>4</v>
      </c>
      <c r="B62" s="40">
        <v>2017</v>
      </c>
      <c r="C62" s="41">
        <v>11675</v>
      </c>
      <c r="D62" s="40">
        <v>129174</v>
      </c>
      <c r="E62" s="53">
        <v>91.974352158000002</v>
      </c>
      <c r="F62" s="54">
        <v>82.833883516</v>
      </c>
      <c r="G62" s="54">
        <v>102.12344388</v>
      </c>
      <c r="H62" s="55">
        <v>4.9732073999999998E-6</v>
      </c>
      <c r="I62" s="56">
        <v>90.381965410999996</v>
      </c>
      <c r="J62" s="54">
        <v>88.757282955999997</v>
      </c>
      <c r="K62" s="54">
        <v>92.036387318999999</v>
      </c>
      <c r="L62" s="55">
        <v>1.2761455788</v>
      </c>
      <c r="M62" s="55">
        <v>1.1493214329999999</v>
      </c>
      <c r="N62" s="55">
        <v>1.4169643857000001</v>
      </c>
      <c r="O62" s="55" t="s">
        <v>34</v>
      </c>
      <c r="P62" s="55" t="s">
        <v>34</v>
      </c>
      <c r="Q62" s="55" t="s">
        <v>34</v>
      </c>
      <c r="R62" s="40" t="s">
        <v>34</v>
      </c>
      <c r="S62" s="40" t="s">
        <v>34</v>
      </c>
      <c r="AD62" s="47"/>
    </row>
    <row r="63" spans="1:30" x14ac:dyDescent="0.25">
      <c r="A63" s="2" t="s">
        <v>4</v>
      </c>
      <c r="B63" s="40">
        <v>2018</v>
      </c>
      <c r="C63" s="41">
        <v>12170</v>
      </c>
      <c r="D63" s="40">
        <v>130553</v>
      </c>
      <c r="E63" s="53">
        <v>93.721288197999996</v>
      </c>
      <c r="F63" s="54">
        <v>84.420710792999998</v>
      </c>
      <c r="G63" s="54">
        <v>104.04650445</v>
      </c>
      <c r="H63" s="55">
        <v>8.4033473000000001E-7</v>
      </c>
      <c r="I63" s="56">
        <v>93.218845986000005</v>
      </c>
      <c r="J63" s="54">
        <v>91.577295359000004</v>
      </c>
      <c r="K63" s="54">
        <v>94.889821902999998</v>
      </c>
      <c r="L63" s="55">
        <v>1.3003843437</v>
      </c>
      <c r="M63" s="55">
        <v>1.1713386863999999</v>
      </c>
      <c r="N63" s="55">
        <v>1.4436468812000001</v>
      </c>
      <c r="O63" s="55" t="s">
        <v>34</v>
      </c>
      <c r="P63" s="55" t="s">
        <v>34</v>
      </c>
      <c r="Q63" s="55" t="s">
        <v>34</v>
      </c>
      <c r="R63" s="40" t="s">
        <v>34</v>
      </c>
      <c r="S63" s="40" t="s">
        <v>34</v>
      </c>
    </row>
    <row r="64" spans="1:30" x14ac:dyDescent="0.25">
      <c r="A64" s="2" t="s">
        <v>4</v>
      </c>
      <c r="B64" s="40">
        <v>2019</v>
      </c>
      <c r="C64" s="41">
        <v>12710</v>
      </c>
      <c r="D64" s="40">
        <v>132464</v>
      </c>
      <c r="E64" s="53">
        <v>94.758121704999994</v>
      </c>
      <c r="F64" s="54">
        <v>85.364138631000003</v>
      </c>
      <c r="G64" s="54">
        <v>105.18587515999999</v>
      </c>
      <c r="H64" s="55">
        <v>2.7834285E-7</v>
      </c>
      <c r="I64" s="56">
        <v>95.950597897999998</v>
      </c>
      <c r="J64" s="54">
        <v>94.296910717000003</v>
      </c>
      <c r="K64" s="54">
        <v>97.633285831999999</v>
      </c>
      <c r="L64" s="55">
        <v>1.3147704249000001</v>
      </c>
      <c r="M64" s="55">
        <v>1.1844287624000001</v>
      </c>
      <c r="N64" s="55">
        <v>1.4594556675999999</v>
      </c>
      <c r="O64" s="55" t="s">
        <v>34</v>
      </c>
      <c r="P64" s="55" t="s">
        <v>34</v>
      </c>
      <c r="Q64" s="55" t="s">
        <v>34</v>
      </c>
      <c r="R64" s="40" t="s">
        <v>34</v>
      </c>
      <c r="S64" s="40" t="s">
        <v>34</v>
      </c>
      <c r="AD64" s="47"/>
    </row>
    <row r="65" spans="1:30" x14ac:dyDescent="0.25">
      <c r="A65" s="2" t="s">
        <v>4</v>
      </c>
      <c r="B65" s="40">
        <v>2020</v>
      </c>
      <c r="C65" s="41">
        <v>10077</v>
      </c>
      <c r="D65" s="40">
        <v>133705</v>
      </c>
      <c r="E65" s="53">
        <v>73.151440558999994</v>
      </c>
      <c r="F65" s="54">
        <v>65.858338189999998</v>
      </c>
      <c r="G65" s="54">
        <v>81.252175546999993</v>
      </c>
      <c r="H65" s="55">
        <v>0.78144868160000003</v>
      </c>
      <c r="I65" s="56">
        <v>75.367413334999995</v>
      </c>
      <c r="J65" s="54">
        <v>73.910166052999998</v>
      </c>
      <c r="K65" s="54">
        <v>76.853392384000003</v>
      </c>
      <c r="L65" s="55">
        <v>1.0149773850999999</v>
      </c>
      <c r="M65" s="55">
        <v>0.91378547539999999</v>
      </c>
      <c r="N65" s="55">
        <v>1.1273752101000001</v>
      </c>
      <c r="O65" s="55" t="s">
        <v>34</v>
      </c>
      <c r="P65" s="55" t="s">
        <v>34</v>
      </c>
      <c r="Q65" s="55" t="s">
        <v>34</v>
      </c>
      <c r="R65" s="40" t="s">
        <v>34</v>
      </c>
      <c r="S65" s="40" t="s">
        <v>34</v>
      </c>
    </row>
    <row r="66" spans="1:30" x14ac:dyDescent="0.25">
      <c r="A66" s="2" t="s">
        <v>4</v>
      </c>
      <c r="B66" s="40">
        <v>2021</v>
      </c>
      <c r="C66" s="41">
        <v>10179</v>
      </c>
      <c r="D66" s="40">
        <v>136418</v>
      </c>
      <c r="E66" s="53">
        <v>71.635243908999996</v>
      </c>
      <c r="F66" s="54">
        <v>64.497533923999995</v>
      </c>
      <c r="G66" s="54">
        <v>79.562858573</v>
      </c>
      <c r="H66" s="55">
        <v>0.90963210839999997</v>
      </c>
      <c r="I66" s="56">
        <v>74.616252986999996</v>
      </c>
      <c r="J66" s="54">
        <v>73.180706110000003</v>
      </c>
      <c r="K66" s="54">
        <v>76.079960221999997</v>
      </c>
      <c r="L66" s="55">
        <v>0.99394013280000004</v>
      </c>
      <c r="M66" s="55">
        <v>0.8949042948</v>
      </c>
      <c r="N66" s="55">
        <v>1.1039359106</v>
      </c>
      <c r="O66" s="55" t="s">
        <v>34</v>
      </c>
      <c r="P66" s="55" t="s">
        <v>34</v>
      </c>
      <c r="Q66" s="55" t="s">
        <v>34</v>
      </c>
      <c r="R66" s="40" t="s">
        <v>34</v>
      </c>
      <c r="S66" s="40" t="s">
        <v>34</v>
      </c>
    </row>
    <row r="67" spans="1:30" x14ac:dyDescent="0.25">
      <c r="A67" s="2" t="s">
        <v>4</v>
      </c>
      <c r="B67" s="40">
        <v>2022</v>
      </c>
      <c r="C67" s="41">
        <v>12454</v>
      </c>
      <c r="D67" s="40">
        <v>136629</v>
      </c>
      <c r="E67" s="53">
        <v>87.383027798000001</v>
      </c>
      <c r="F67" s="54">
        <v>78.711898564999998</v>
      </c>
      <c r="G67" s="54">
        <v>97.009393578000001</v>
      </c>
      <c r="H67" s="55">
        <v>3.0294350000000002E-4</v>
      </c>
      <c r="I67" s="56">
        <v>91.151951635000003</v>
      </c>
      <c r="J67" s="54">
        <v>89.565044544000003</v>
      </c>
      <c r="K67" s="54">
        <v>92.766975434000003</v>
      </c>
      <c r="L67" s="55">
        <v>1.2124408813000001</v>
      </c>
      <c r="M67" s="55">
        <v>1.0921288272</v>
      </c>
      <c r="N67" s="55">
        <v>1.3460068573999999</v>
      </c>
      <c r="O67" s="55" t="s">
        <v>34</v>
      </c>
      <c r="P67" s="55" t="s">
        <v>34</v>
      </c>
      <c r="Q67" s="55" t="s">
        <v>34</v>
      </c>
      <c r="R67" s="40" t="s">
        <v>34</v>
      </c>
      <c r="S67" s="40" t="s">
        <v>34</v>
      </c>
    </row>
    <row r="68" spans="1:30" s="3" customFormat="1" ht="15.6" x14ac:dyDescent="0.3">
      <c r="A68" s="3" t="s">
        <v>3</v>
      </c>
      <c r="B68" s="44">
        <v>2003</v>
      </c>
      <c r="C68" s="45">
        <v>13896</v>
      </c>
      <c r="D68" s="44">
        <v>159773</v>
      </c>
      <c r="E68" s="49">
        <v>100.09834643000001</v>
      </c>
      <c r="F68" s="50">
        <v>90.229532234000004</v>
      </c>
      <c r="G68" s="50">
        <v>111.04655771</v>
      </c>
      <c r="H68" s="51">
        <v>5.5481579999999996E-10</v>
      </c>
      <c r="I68" s="52">
        <v>86.973393501999993</v>
      </c>
      <c r="J68" s="50">
        <v>85.539277808999998</v>
      </c>
      <c r="K68" s="50">
        <v>88.431552977999999</v>
      </c>
      <c r="L68" s="51">
        <v>1.3888661267</v>
      </c>
      <c r="M68" s="51">
        <v>1.251936175</v>
      </c>
      <c r="N68" s="51">
        <v>1.54077273</v>
      </c>
      <c r="O68" s="51">
        <v>0.96289999999999998</v>
      </c>
      <c r="P68" s="51">
        <v>0.92620000000000002</v>
      </c>
      <c r="Q68" s="51">
        <v>1.0009999999999999</v>
      </c>
      <c r="R68" s="44" t="s">
        <v>34</v>
      </c>
      <c r="S68" s="44" t="s">
        <v>34</v>
      </c>
      <c r="AD68" s="46"/>
    </row>
    <row r="69" spans="1:30" x14ac:dyDescent="0.25">
      <c r="A69" s="2" t="s">
        <v>3</v>
      </c>
      <c r="B69" s="40">
        <v>2004</v>
      </c>
      <c r="C69" s="41">
        <v>14049</v>
      </c>
      <c r="D69" s="40">
        <v>159592</v>
      </c>
      <c r="E69" s="53">
        <v>98.204264879999997</v>
      </c>
      <c r="F69" s="54">
        <v>88.532450452999996</v>
      </c>
      <c r="G69" s="54">
        <v>108.93268617</v>
      </c>
      <c r="H69" s="55">
        <v>4.9583970999999997E-9</v>
      </c>
      <c r="I69" s="56">
        <v>88.030728357000001</v>
      </c>
      <c r="J69" s="54">
        <v>86.587038441000004</v>
      </c>
      <c r="K69" s="54">
        <v>89.498489320000004</v>
      </c>
      <c r="L69" s="55">
        <v>1.3625857155000001</v>
      </c>
      <c r="M69" s="55">
        <v>1.2283891386000001</v>
      </c>
      <c r="N69" s="55">
        <v>1.5114427291000001</v>
      </c>
      <c r="O69" s="55" t="s">
        <v>34</v>
      </c>
      <c r="P69" s="55" t="s">
        <v>34</v>
      </c>
      <c r="Q69" s="55" t="s">
        <v>34</v>
      </c>
      <c r="R69" s="40" t="s">
        <v>34</v>
      </c>
      <c r="S69" s="40" t="s">
        <v>34</v>
      </c>
      <c r="AD69" s="47"/>
    </row>
    <row r="70" spans="1:30" x14ac:dyDescent="0.25">
      <c r="A70" s="2" t="s">
        <v>3</v>
      </c>
      <c r="B70" s="40">
        <v>2005</v>
      </c>
      <c r="C70" s="41">
        <v>14023</v>
      </c>
      <c r="D70" s="40">
        <v>159166</v>
      </c>
      <c r="E70" s="53">
        <v>98.725444866999993</v>
      </c>
      <c r="F70" s="54">
        <v>88.990209773999993</v>
      </c>
      <c r="G70" s="54">
        <v>109.52568253</v>
      </c>
      <c r="H70" s="55">
        <v>2.8357045999999999E-9</v>
      </c>
      <c r="I70" s="56">
        <v>88.102986818999995</v>
      </c>
      <c r="J70" s="54">
        <v>86.656784075999994</v>
      </c>
      <c r="K70" s="54">
        <v>89.573325034000007</v>
      </c>
      <c r="L70" s="55">
        <v>1.369817096</v>
      </c>
      <c r="M70" s="55">
        <v>1.2347405564</v>
      </c>
      <c r="N70" s="55">
        <v>1.519670563</v>
      </c>
      <c r="O70" s="55" t="s">
        <v>34</v>
      </c>
      <c r="P70" s="55" t="s">
        <v>34</v>
      </c>
      <c r="Q70" s="55" t="s">
        <v>34</v>
      </c>
      <c r="R70" s="40" t="s">
        <v>34</v>
      </c>
      <c r="S70" s="40" t="s">
        <v>34</v>
      </c>
      <c r="AD70" s="47"/>
    </row>
    <row r="71" spans="1:30" x14ac:dyDescent="0.25">
      <c r="A71" s="2" t="s">
        <v>3</v>
      </c>
      <c r="B71" s="40">
        <v>2006</v>
      </c>
      <c r="C71" s="41">
        <v>14124</v>
      </c>
      <c r="D71" s="40">
        <v>158800</v>
      </c>
      <c r="E71" s="53">
        <v>98.573384649999994</v>
      </c>
      <c r="F71" s="54">
        <v>88.854680199000001</v>
      </c>
      <c r="G71" s="54">
        <v>109.35509688</v>
      </c>
      <c r="H71" s="55">
        <v>3.3650206999999998E-9</v>
      </c>
      <c r="I71" s="56">
        <v>88.942065490999994</v>
      </c>
      <c r="J71" s="54">
        <v>87.487275815000004</v>
      </c>
      <c r="K71" s="54">
        <v>90.421046262000004</v>
      </c>
      <c r="L71" s="55">
        <v>1.3677072581</v>
      </c>
      <c r="M71" s="55">
        <v>1.2328600813999999</v>
      </c>
      <c r="N71" s="55">
        <v>1.5173036844000001</v>
      </c>
      <c r="O71" s="55" t="s">
        <v>34</v>
      </c>
      <c r="P71" s="55" t="s">
        <v>34</v>
      </c>
      <c r="Q71" s="55" t="s">
        <v>34</v>
      </c>
      <c r="R71" s="40" t="s">
        <v>34</v>
      </c>
      <c r="S71" s="40" t="s">
        <v>34</v>
      </c>
      <c r="AD71" s="47"/>
    </row>
    <row r="72" spans="1:30" x14ac:dyDescent="0.25">
      <c r="A72" s="2" t="s">
        <v>3</v>
      </c>
      <c r="B72" s="40">
        <v>2007</v>
      </c>
      <c r="C72" s="41">
        <v>14480</v>
      </c>
      <c r="D72" s="40">
        <v>159966</v>
      </c>
      <c r="E72" s="53">
        <v>99.698832378999995</v>
      </c>
      <c r="F72" s="54">
        <v>89.866464117999996</v>
      </c>
      <c r="G72" s="54">
        <v>110.60696863</v>
      </c>
      <c r="H72" s="55">
        <v>9.0506530000000001E-10</v>
      </c>
      <c r="I72" s="56">
        <v>90.519235338000001</v>
      </c>
      <c r="J72" s="54">
        <v>89.056813629000004</v>
      </c>
      <c r="K72" s="54">
        <v>92.005671797999995</v>
      </c>
      <c r="L72" s="55">
        <v>1.3833228630000001</v>
      </c>
      <c r="M72" s="55">
        <v>1.2468985991999999</v>
      </c>
      <c r="N72" s="55">
        <v>1.5346734246</v>
      </c>
      <c r="O72" s="55" t="s">
        <v>34</v>
      </c>
      <c r="P72" s="55" t="s">
        <v>34</v>
      </c>
      <c r="Q72" s="55" t="s">
        <v>34</v>
      </c>
      <c r="R72" s="40" t="s">
        <v>34</v>
      </c>
      <c r="S72" s="40" t="s">
        <v>34</v>
      </c>
      <c r="AD72" s="47"/>
    </row>
    <row r="73" spans="1:30" x14ac:dyDescent="0.25">
      <c r="A73" s="2" t="s">
        <v>3</v>
      </c>
      <c r="B73" s="40">
        <v>2008</v>
      </c>
      <c r="C73" s="41">
        <v>15063</v>
      </c>
      <c r="D73" s="40">
        <v>160247</v>
      </c>
      <c r="E73" s="53">
        <v>103.09199501000001</v>
      </c>
      <c r="F73" s="54">
        <v>92.931527466999995</v>
      </c>
      <c r="G73" s="54">
        <v>114.36333528999999</v>
      </c>
      <c r="H73" s="55">
        <v>1.3642199999999999E-11</v>
      </c>
      <c r="I73" s="56">
        <v>93.998639600000004</v>
      </c>
      <c r="J73" s="54">
        <v>92.509447256000001</v>
      </c>
      <c r="K73" s="54">
        <v>95.511804565000006</v>
      </c>
      <c r="L73" s="55">
        <v>1.4304030477</v>
      </c>
      <c r="M73" s="55">
        <v>1.2894264012000001</v>
      </c>
      <c r="N73" s="55">
        <v>1.5867930708</v>
      </c>
      <c r="O73" s="55" t="s">
        <v>34</v>
      </c>
      <c r="P73" s="55" t="s">
        <v>34</v>
      </c>
      <c r="Q73" s="55" t="s">
        <v>34</v>
      </c>
      <c r="R73" s="40" t="s">
        <v>34</v>
      </c>
      <c r="S73" s="40" t="s">
        <v>34</v>
      </c>
      <c r="AD73" s="47"/>
    </row>
    <row r="74" spans="1:30" x14ac:dyDescent="0.25">
      <c r="A74" s="2" t="s">
        <v>3</v>
      </c>
      <c r="B74" s="40">
        <v>2009</v>
      </c>
      <c r="C74" s="41">
        <v>15132</v>
      </c>
      <c r="D74" s="40">
        <v>161893</v>
      </c>
      <c r="E74" s="53">
        <v>101.81217973</v>
      </c>
      <c r="F74" s="54">
        <v>91.783581979000004</v>
      </c>
      <c r="G74" s="54">
        <v>112.93653743</v>
      </c>
      <c r="H74" s="55">
        <v>6.5936649999999999E-11</v>
      </c>
      <c r="I74" s="56">
        <v>93.469143200000005</v>
      </c>
      <c r="J74" s="54">
        <v>91.991692649000001</v>
      </c>
      <c r="K74" s="54">
        <v>94.970322633999999</v>
      </c>
      <c r="L74" s="55">
        <v>1.4126455905999999</v>
      </c>
      <c r="M74" s="55">
        <v>1.2734986395000001</v>
      </c>
      <c r="N74" s="55">
        <v>1.5669962282000001</v>
      </c>
      <c r="O74" s="55" t="s">
        <v>34</v>
      </c>
      <c r="P74" s="55" t="s">
        <v>34</v>
      </c>
      <c r="Q74" s="55" t="s">
        <v>34</v>
      </c>
      <c r="R74" s="40" t="s">
        <v>34</v>
      </c>
      <c r="S74" s="40" t="s">
        <v>34</v>
      </c>
      <c r="AD74" s="47"/>
    </row>
    <row r="75" spans="1:30" x14ac:dyDescent="0.25">
      <c r="A75" s="2" t="s">
        <v>3</v>
      </c>
      <c r="B75" s="40">
        <v>2010</v>
      </c>
      <c r="C75" s="41">
        <v>16606</v>
      </c>
      <c r="D75" s="40">
        <v>163474</v>
      </c>
      <c r="E75" s="53">
        <v>108.83017103</v>
      </c>
      <c r="F75" s="54">
        <v>98.138240245999995</v>
      </c>
      <c r="G75" s="54">
        <v>120.68696256</v>
      </c>
      <c r="H75" s="55">
        <v>5.6739480000000002E-15</v>
      </c>
      <c r="I75" s="56">
        <v>101.58190293</v>
      </c>
      <c r="J75" s="54">
        <v>100.04858082</v>
      </c>
      <c r="K75" s="54">
        <v>103.1387244</v>
      </c>
      <c r="L75" s="55">
        <v>1.5100203299999999</v>
      </c>
      <c r="M75" s="55">
        <v>1.3616696227</v>
      </c>
      <c r="N75" s="55">
        <v>1.6745334985</v>
      </c>
      <c r="O75" s="55" t="s">
        <v>34</v>
      </c>
      <c r="P75" s="55" t="s">
        <v>34</v>
      </c>
      <c r="Q75" s="55" t="s">
        <v>34</v>
      </c>
      <c r="R75" s="40" t="s">
        <v>34</v>
      </c>
      <c r="S75" s="40" t="s">
        <v>34</v>
      </c>
      <c r="AD75" s="47"/>
    </row>
    <row r="76" spans="1:30" x14ac:dyDescent="0.25">
      <c r="A76" s="2" t="s">
        <v>3</v>
      </c>
      <c r="B76" s="40">
        <v>2011</v>
      </c>
      <c r="C76" s="41">
        <v>17048</v>
      </c>
      <c r="D76" s="40">
        <v>164706</v>
      </c>
      <c r="E76" s="53">
        <v>109.77535492</v>
      </c>
      <c r="F76" s="54">
        <v>99.000344178999995</v>
      </c>
      <c r="G76" s="54">
        <v>121.72309751</v>
      </c>
      <c r="H76" s="55">
        <v>1.433838E-15</v>
      </c>
      <c r="I76" s="56">
        <v>103.50564034999999</v>
      </c>
      <c r="J76" s="54">
        <v>101.96351436</v>
      </c>
      <c r="K76" s="54">
        <v>105.07108991</v>
      </c>
      <c r="L76" s="55">
        <v>1.5231347713000001</v>
      </c>
      <c r="M76" s="55">
        <v>1.3736313282999999</v>
      </c>
      <c r="N76" s="55">
        <v>1.6889098871999999</v>
      </c>
      <c r="O76" s="55" t="s">
        <v>34</v>
      </c>
      <c r="P76" s="55" t="s">
        <v>34</v>
      </c>
      <c r="Q76" s="55" t="s">
        <v>34</v>
      </c>
      <c r="R76" s="40" t="s">
        <v>34</v>
      </c>
      <c r="S76" s="40" t="s">
        <v>34</v>
      </c>
      <c r="AD76" s="47"/>
    </row>
    <row r="77" spans="1:30" x14ac:dyDescent="0.25">
      <c r="A77" s="2" t="s">
        <v>3</v>
      </c>
      <c r="B77" s="40">
        <v>2012</v>
      </c>
      <c r="C77" s="41">
        <v>16708</v>
      </c>
      <c r="D77" s="40">
        <v>166366</v>
      </c>
      <c r="E77" s="53">
        <v>106.06229516000001</v>
      </c>
      <c r="F77" s="54">
        <v>95.655396038000006</v>
      </c>
      <c r="G77" s="54">
        <v>117.60142051</v>
      </c>
      <c r="H77" s="55">
        <v>2.2600309999999999E-13</v>
      </c>
      <c r="I77" s="56">
        <v>100.42917423</v>
      </c>
      <c r="J77" s="54">
        <v>98.917851197999994</v>
      </c>
      <c r="K77" s="54">
        <v>101.96358811</v>
      </c>
      <c r="L77" s="55">
        <v>1.4716160088000001</v>
      </c>
      <c r="M77" s="55">
        <v>1.3272201203</v>
      </c>
      <c r="N77" s="55">
        <v>1.6317215541000001</v>
      </c>
      <c r="O77" s="55" t="s">
        <v>34</v>
      </c>
      <c r="P77" s="55" t="s">
        <v>34</v>
      </c>
      <c r="Q77" s="55" t="s">
        <v>34</v>
      </c>
      <c r="R77" s="40" t="s">
        <v>34</v>
      </c>
      <c r="S77" s="40" t="s">
        <v>34</v>
      </c>
      <c r="AD77" s="47"/>
    </row>
    <row r="78" spans="1:30" x14ac:dyDescent="0.25">
      <c r="A78" s="2" t="s">
        <v>3</v>
      </c>
      <c r="B78" s="40">
        <v>2013</v>
      </c>
      <c r="C78" s="41">
        <v>17262</v>
      </c>
      <c r="D78" s="40">
        <v>167798</v>
      </c>
      <c r="E78" s="53">
        <v>107.72666015</v>
      </c>
      <c r="F78" s="54">
        <v>97.160990126000002</v>
      </c>
      <c r="G78" s="54">
        <v>119.44128288</v>
      </c>
      <c r="H78" s="55">
        <v>2.3223820000000001E-14</v>
      </c>
      <c r="I78" s="56">
        <v>102.87369337</v>
      </c>
      <c r="J78" s="54">
        <v>101.35044209</v>
      </c>
      <c r="K78" s="54">
        <v>104.41983843</v>
      </c>
      <c r="L78" s="55">
        <v>1.4947090992000001</v>
      </c>
      <c r="M78" s="55">
        <v>1.3481102619000001</v>
      </c>
      <c r="N78" s="55">
        <v>1.6572496732999999</v>
      </c>
      <c r="O78" s="55" t="s">
        <v>34</v>
      </c>
      <c r="P78" s="55" t="s">
        <v>34</v>
      </c>
      <c r="Q78" s="55" t="s">
        <v>34</v>
      </c>
      <c r="R78" s="40" t="s">
        <v>34</v>
      </c>
      <c r="S78" s="40" t="s">
        <v>34</v>
      </c>
      <c r="AD78" s="47"/>
    </row>
    <row r="79" spans="1:30" x14ac:dyDescent="0.25">
      <c r="A79" s="2" t="s">
        <v>3</v>
      </c>
      <c r="B79" s="40">
        <v>2014</v>
      </c>
      <c r="C79" s="41">
        <v>16768</v>
      </c>
      <c r="D79" s="40">
        <v>168110</v>
      </c>
      <c r="E79" s="53">
        <v>105.17189672000001</v>
      </c>
      <c r="F79" s="54">
        <v>94.842612665999994</v>
      </c>
      <c r="G79" s="54">
        <v>116.62614039</v>
      </c>
      <c r="H79" s="55">
        <v>7.761112E-13</v>
      </c>
      <c r="I79" s="56">
        <v>99.744215096999994</v>
      </c>
      <c r="J79" s="54">
        <v>98.245867387999994</v>
      </c>
      <c r="K79" s="54">
        <v>101.26541410999999</v>
      </c>
      <c r="L79" s="55">
        <v>1.4592617165999999</v>
      </c>
      <c r="M79" s="55">
        <v>1.3159427383</v>
      </c>
      <c r="N79" s="55">
        <v>1.6181895271</v>
      </c>
      <c r="O79" s="55" t="s">
        <v>34</v>
      </c>
      <c r="P79" s="55" t="s">
        <v>34</v>
      </c>
      <c r="Q79" s="55" t="s">
        <v>34</v>
      </c>
      <c r="R79" s="40" t="s">
        <v>34</v>
      </c>
      <c r="S79" s="40" t="s">
        <v>34</v>
      </c>
      <c r="AD79" s="47"/>
    </row>
    <row r="80" spans="1:30" x14ac:dyDescent="0.25">
      <c r="A80" s="2" t="s">
        <v>3</v>
      </c>
      <c r="B80" s="40">
        <v>2015</v>
      </c>
      <c r="C80" s="41">
        <v>16560</v>
      </c>
      <c r="D80" s="40">
        <v>169098</v>
      </c>
      <c r="E80" s="53">
        <v>102.31310445</v>
      </c>
      <c r="F80" s="54">
        <v>92.265075082999999</v>
      </c>
      <c r="G80" s="54">
        <v>113.45540371</v>
      </c>
      <c r="H80" s="55">
        <v>3.0703260000000003E-11</v>
      </c>
      <c r="I80" s="56">
        <v>97.931377071</v>
      </c>
      <c r="J80" s="54">
        <v>96.451121534999999</v>
      </c>
      <c r="K80" s="54">
        <v>99.434350398999996</v>
      </c>
      <c r="L80" s="55">
        <v>1.419595929</v>
      </c>
      <c r="M80" s="55">
        <v>1.2801793639000001</v>
      </c>
      <c r="N80" s="55">
        <v>1.5741955059999999</v>
      </c>
      <c r="O80" s="55" t="s">
        <v>34</v>
      </c>
      <c r="P80" s="55" t="s">
        <v>34</v>
      </c>
      <c r="Q80" s="55" t="s">
        <v>34</v>
      </c>
      <c r="R80" s="40" t="s">
        <v>34</v>
      </c>
      <c r="S80" s="40" t="s">
        <v>34</v>
      </c>
      <c r="AD80" s="47"/>
    </row>
    <row r="81" spans="1:30" x14ac:dyDescent="0.25">
      <c r="A81" s="2" t="s">
        <v>3</v>
      </c>
      <c r="B81" s="40">
        <v>2016</v>
      </c>
      <c r="C81" s="41">
        <v>17397</v>
      </c>
      <c r="D81" s="40">
        <v>170521</v>
      </c>
      <c r="E81" s="53">
        <v>105.30410704000001</v>
      </c>
      <c r="F81" s="54">
        <v>94.973982176000007</v>
      </c>
      <c r="G81" s="54">
        <v>116.75781834999999</v>
      </c>
      <c r="H81" s="55">
        <v>6.1087970000000005E-13</v>
      </c>
      <c r="I81" s="56">
        <v>102.02262478</v>
      </c>
      <c r="J81" s="54">
        <v>100.51780445</v>
      </c>
      <c r="K81" s="54">
        <v>103.54997329</v>
      </c>
      <c r="L81" s="55">
        <v>1.4610961367999999</v>
      </c>
      <c r="M81" s="55">
        <v>1.3177654923</v>
      </c>
      <c r="N81" s="55">
        <v>1.6200165609999999</v>
      </c>
      <c r="O81" s="55" t="s">
        <v>34</v>
      </c>
      <c r="P81" s="55" t="s">
        <v>34</v>
      </c>
      <c r="Q81" s="55" t="s">
        <v>34</v>
      </c>
      <c r="R81" s="40" t="s">
        <v>34</v>
      </c>
      <c r="S81" s="40" t="s">
        <v>34</v>
      </c>
      <c r="AD81" s="47"/>
    </row>
    <row r="82" spans="1:30" x14ac:dyDescent="0.25">
      <c r="A82" s="2" t="s">
        <v>3</v>
      </c>
      <c r="B82" s="40">
        <v>2017</v>
      </c>
      <c r="C82" s="41">
        <v>17307</v>
      </c>
      <c r="D82" s="40">
        <v>171224</v>
      </c>
      <c r="E82" s="53">
        <v>102.96315963000001</v>
      </c>
      <c r="F82" s="54">
        <v>92.865486743000005</v>
      </c>
      <c r="G82" s="54">
        <v>114.15879691000001</v>
      </c>
      <c r="H82" s="55">
        <v>1.259117E-11</v>
      </c>
      <c r="I82" s="56">
        <v>101.07811989</v>
      </c>
      <c r="J82" s="54">
        <v>99.583388216000003</v>
      </c>
      <c r="K82" s="54">
        <v>102.59528726000001</v>
      </c>
      <c r="L82" s="55">
        <v>1.4286154548000001</v>
      </c>
      <c r="M82" s="55">
        <v>1.2885100851</v>
      </c>
      <c r="N82" s="55">
        <v>1.5839550976000001</v>
      </c>
      <c r="O82" s="55" t="s">
        <v>34</v>
      </c>
      <c r="P82" s="55" t="s">
        <v>34</v>
      </c>
      <c r="Q82" s="55" t="s">
        <v>34</v>
      </c>
      <c r="R82" s="40" t="s">
        <v>34</v>
      </c>
      <c r="S82" s="40" t="s">
        <v>34</v>
      </c>
      <c r="AD82" s="47"/>
    </row>
    <row r="83" spans="1:30" x14ac:dyDescent="0.25">
      <c r="A83" s="2" t="s">
        <v>3</v>
      </c>
      <c r="B83" s="40">
        <v>2018</v>
      </c>
      <c r="C83" s="41">
        <v>17836</v>
      </c>
      <c r="D83" s="40">
        <v>171268</v>
      </c>
      <c r="E83" s="53">
        <v>105.4020314</v>
      </c>
      <c r="F83" s="54">
        <v>95.070492153999993</v>
      </c>
      <c r="G83" s="54">
        <v>116.85632389</v>
      </c>
      <c r="H83" s="55">
        <v>5.1340519999999999E-13</v>
      </c>
      <c r="I83" s="56">
        <v>104.14087862</v>
      </c>
      <c r="J83" s="54">
        <v>102.62369655000001</v>
      </c>
      <c r="K83" s="54">
        <v>105.68049062</v>
      </c>
      <c r="L83" s="55">
        <v>1.4624548389000001</v>
      </c>
      <c r="M83" s="55">
        <v>1.3191045697999999</v>
      </c>
      <c r="N83" s="55">
        <v>1.6213833268</v>
      </c>
      <c r="O83" s="55" t="s">
        <v>34</v>
      </c>
      <c r="P83" s="55" t="s">
        <v>34</v>
      </c>
      <c r="Q83" s="55" t="s">
        <v>34</v>
      </c>
      <c r="R83" s="40" t="s">
        <v>34</v>
      </c>
      <c r="S83" s="40" t="s">
        <v>34</v>
      </c>
      <c r="AD83" s="47"/>
    </row>
    <row r="84" spans="1:30" x14ac:dyDescent="0.25">
      <c r="A84" s="2" t="s">
        <v>3</v>
      </c>
      <c r="B84" s="40">
        <v>2019</v>
      </c>
      <c r="C84" s="41">
        <v>17147</v>
      </c>
      <c r="D84" s="40">
        <v>172085</v>
      </c>
      <c r="E84" s="53">
        <v>100.20481137</v>
      </c>
      <c r="F84" s="54">
        <v>90.384350776000005</v>
      </c>
      <c r="G84" s="54">
        <v>111.09228684</v>
      </c>
      <c r="H84" s="55">
        <v>3.7976029999999998E-10</v>
      </c>
      <c r="I84" s="56">
        <v>99.642618472999999</v>
      </c>
      <c r="J84" s="54">
        <v>98.162307304999999</v>
      </c>
      <c r="K84" s="54">
        <v>101.14525309</v>
      </c>
      <c r="L84" s="55">
        <v>1.3903433295000001</v>
      </c>
      <c r="M84" s="55">
        <v>1.2540842847</v>
      </c>
      <c r="N84" s="55">
        <v>1.5414072222999999</v>
      </c>
      <c r="O84" s="55" t="s">
        <v>34</v>
      </c>
      <c r="P84" s="55" t="s">
        <v>34</v>
      </c>
      <c r="Q84" s="55" t="s">
        <v>34</v>
      </c>
      <c r="R84" s="40" t="s">
        <v>34</v>
      </c>
      <c r="S84" s="40" t="s">
        <v>34</v>
      </c>
      <c r="AD84" s="47"/>
    </row>
    <row r="85" spans="1:30" x14ac:dyDescent="0.25">
      <c r="A85" s="2" t="s">
        <v>3</v>
      </c>
      <c r="B85" s="40">
        <v>2020</v>
      </c>
      <c r="C85" s="41">
        <v>14195</v>
      </c>
      <c r="D85" s="40">
        <v>172687</v>
      </c>
      <c r="E85" s="53">
        <v>81.717250136000004</v>
      </c>
      <c r="F85" s="54">
        <v>73.684484517000001</v>
      </c>
      <c r="G85" s="54">
        <v>90.625713317000006</v>
      </c>
      <c r="H85" s="55">
        <v>1.7355667799999999E-2</v>
      </c>
      <c r="I85" s="56">
        <v>82.200744700000001</v>
      </c>
      <c r="J85" s="54">
        <v>80.859559196999996</v>
      </c>
      <c r="K85" s="54">
        <v>83.564175915999996</v>
      </c>
      <c r="L85" s="55">
        <v>1.1338281272999999</v>
      </c>
      <c r="M85" s="55">
        <v>1.0223733784</v>
      </c>
      <c r="N85" s="55">
        <v>1.2574331937000001</v>
      </c>
      <c r="O85" s="55" t="s">
        <v>34</v>
      </c>
      <c r="P85" s="55" t="s">
        <v>34</v>
      </c>
      <c r="Q85" s="55" t="s">
        <v>34</v>
      </c>
      <c r="R85" s="40" t="s">
        <v>34</v>
      </c>
      <c r="S85" s="40" t="s">
        <v>34</v>
      </c>
      <c r="AD85" s="47"/>
    </row>
    <row r="86" spans="1:30" x14ac:dyDescent="0.25">
      <c r="A86" s="2" t="s">
        <v>3</v>
      </c>
      <c r="B86" s="40">
        <v>2021</v>
      </c>
      <c r="C86" s="41">
        <v>16688</v>
      </c>
      <c r="D86" s="40">
        <v>175532</v>
      </c>
      <c r="E86" s="53">
        <v>92.631514937999995</v>
      </c>
      <c r="F86" s="54">
        <v>83.560610122</v>
      </c>
      <c r="G86" s="54">
        <v>102.68710996</v>
      </c>
      <c r="H86" s="55">
        <v>1.8160378999999999E-6</v>
      </c>
      <c r="I86" s="56">
        <v>95.070984207999999</v>
      </c>
      <c r="J86" s="54">
        <v>93.639444103000002</v>
      </c>
      <c r="K86" s="54">
        <v>96.524409395999996</v>
      </c>
      <c r="L86" s="55">
        <v>1.2852637226000001</v>
      </c>
      <c r="M86" s="55">
        <v>1.1594047759999999</v>
      </c>
      <c r="N86" s="55">
        <v>1.4247852613</v>
      </c>
      <c r="O86" s="55" t="s">
        <v>34</v>
      </c>
      <c r="P86" s="55" t="s">
        <v>34</v>
      </c>
      <c r="Q86" s="55" t="s">
        <v>34</v>
      </c>
      <c r="R86" s="40" t="s">
        <v>34</v>
      </c>
      <c r="S86" s="40" t="s">
        <v>34</v>
      </c>
      <c r="AD86" s="47"/>
    </row>
    <row r="87" spans="1:30" x14ac:dyDescent="0.25">
      <c r="A87" s="2" t="s">
        <v>3</v>
      </c>
      <c r="B87" s="40">
        <v>2022</v>
      </c>
      <c r="C87" s="41">
        <v>17205</v>
      </c>
      <c r="D87" s="40">
        <v>176526</v>
      </c>
      <c r="E87" s="53">
        <v>97.067786749999996</v>
      </c>
      <c r="F87" s="54">
        <v>87.558823739000005</v>
      </c>
      <c r="G87" s="54">
        <v>107.60943125999999</v>
      </c>
      <c r="H87" s="55">
        <v>1.5112620999999999E-8</v>
      </c>
      <c r="I87" s="56">
        <v>97.464396179999994</v>
      </c>
      <c r="J87" s="54">
        <v>96.018869586999998</v>
      </c>
      <c r="K87" s="54">
        <v>98.931684610000005</v>
      </c>
      <c r="L87" s="55">
        <v>1.3468170636000001</v>
      </c>
      <c r="M87" s="55">
        <v>1.2148800527000001</v>
      </c>
      <c r="N87" s="55">
        <v>1.4930825465999999</v>
      </c>
      <c r="O87" s="55" t="s">
        <v>34</v>
      </c>
      <c r="P87" s="55" t="s">
        <v>34</v>
      </c>
      <c r="Q87" s="55" t="s">
        <v>34</v>
      </c>
      <c r="R87" s="40" t="s">
        <v>34</v>
      </c>
      <c r="S87" s="40" t="s">
        <v>34</v>
      </c>
      <c r="AD87" s="47"/>
    </row>
    <row r="88" spans="1:30" s="3" customFormat="1" ht="15.6" x14ac:dyDescent="0.3">
      <c r="A88" s="3" t="s">
        <v>5</v>
      </c>
      <c r="B88" s="44">
        <v>2003</v>
      </c>
      <c r="C88" s="45">
        <v>4317</v>
      </c>
      <c r="D88" s="44">
        <v>70154</v>
      </c>
      <c r="E88" s="49">
        <v>103.76029342</v>
      </c>
      <c r="F88" s="50">
        <v>93.023505331999999</v>
      </c>
      <c r="G88" s="50">
        <v>115.73632333</v>
      </c>
      <c r="H88" s="51">
        <v>6.1994650000000006E-11</v>
      </c>
      <c r="I88" s="52">
        <v>61.536049263000002</v>
      </c>
      <c r="J88" s="50">
        <v>59.727521334000002</v>
      </c>
      <c r="K88" s="50">
        <v>63.39933877</v>
      </c>
      <c r="L88" s="51">
        <v>1.4396756986999999</v>
      </c>
      <c r="M88" s="51">
        <v>1.2907025955</v>
      </c>
      <c r="N88" s="51">
        <v>1.6058433015</v>
      </c>
      <c r="O88" s="51">
        <v>0.92989999999999995</v>
      </c>
      <c r="P88" s="51">
        <v>0.8911</v>
      </c>
      <c r="Q88" s="51">
        <v>0.97030000000000005</v>
      </c>
      <c r="R88" s="44" t="s">
        <v>33</v>
      </c>
      <c r="S88" s="44" t="s">
        <v>34</v>
      </c>
      <c r="AD88" s="46"/>
    </row>
    <row r="89" spans="1:30" x14ac:dyDescent="0.25">
      <c r="A89" s="2" t="s">
        <v>5</v>
      </c>
      <c r="B89" s="40">
        <v>2004</v>
      </c>
      <c r="C89" s="41">
        <v>4185</v>
      </c>
      <c r="D89" s="40">
        <v>70266</v>
      </c>
      <c r="E89" s="53">
        <v>99.331260489000002</v>
      </c>
      <c r="F89" s="54">
        <v>89.039224722</v>
      </c>
      <c r="G89" s="54">
        <v>110.81295172</v>
      </c>
      <c r="H89" s="55">
        <v>9.0251788000000005E-9</v>
      </c>
      <c r="I89" s="56">
        <v>59.559388609000003</v>
      </c>
      <c r="J89" s="54">
        <v>57.781975906</v>
      </c>
      <c r="K89" s="54">
        <v>61.391475731</v>
      </c>
      <c r="L89" s="55">
        <v>1.3782227973000001</v>
      </c>
      <c r="M89" s="55">
        <v>1.2354206396</v>
      </c>
      <c r="N89" s="55">
        <v>1.5375314432</v>
      </c>
      <c r="O89" s="55" t="s">
        <v>34</v>
      </c>
      <c r="P89" s="55" t="s">
        <v>34</v>
      </c>
      <c r="Q89" s="55" t="s">
        <v>34</v>
      </c>
      <c r="R89" s="40" t="s">
        <v>34</v>
      </c>
      <c r="S89" s="40" t="s">
        <v>34</v>
      </c>
      <c r="AD89" s="47"/>
    </row>
    <row r="90" spans="1:30" x14ac:dyDescent="0.25">
      <c r="A90" s="2" t="s">
        <v>5</v>
      </c>
      <c r="B90" s="40">
        <v>2005</v>
      </c>
      <c r="C90" s="41">
        <v>4197</v>
      </c>
      <c r="D90" s="40">
        <v>70261</v>
      </c>
      <c r="E90" s="53">
        <v>101.86983693000001</v>
      </c>
      <c r="F90" s="54">
        <v>91.298847017</v>
      </c>
      <c r="G90" s="54">
        <v>113.66478346</v>
      </c>
      <c r="H90" s="55">
        <v>6.0008440000000002E-10</v>
      </c>
      <c r="I90" s="56">
        <v>59.734418810000001</v>
      </c>
      <c r="J90" s="54">
        <v>57.954294617999999</v>
      </c>
      <c r="K90" s="54">
        <v>61.569221298999999</v>
      </c>
      <c r="L90" s="55">
        <v>1.4134455852000001</v>
      </c>
      <c r="M90" s="55">
        <v>1.2667729343</v>
      </c>
      <c r="N90" s="55">
        <v>1.5771006533</v>
      </c>
      <c r="O90" s="55" t="s">
        <v>34</v>
      </c>
      <c r="P90" s="55" t="s">
        <v>34</v>
      </c>
      <c r="Q90" s="55" t="s">
        <v>34</v>
      </c>
      <c r="R90" s="40" t="s">
        <v>34</v>
      </c>
      <c r="S90" s="40" t="s">
        <v>34</v>
      </c>
      <c r="AD90" s="47"/>
    </row>
    <row r="91" spans="1:30" x14ac:dyDescent="0.25">
      <c r="A91" s="2" t="s">
        <v>5</v>
      </c>
      <c r="B91" s="40">
        <v>2006</v>
      </c>
      <c r="C91" s="41">
        <v>4230</v>
      </c>
      <c r="D91" s="40">
        <v>70440</v>
      </c>
      <c r="E91" s="53">
        <v>101.04309368</v>
      </c>
      <c r="F91" s="54">
        <v>90.580117791000006</v>
      </c>
      <c r="G91" s="54">
        <v>112.7146556</v>
      </c>
      <c r="H91" s="55">
        <v>1.3765587000000001E-9</v>
      </c>
      <c r="I91" s="56">
        <v>60.051107324999997</v>
      </c>
      <c r="J91" s="54">
        <v>58.268434978999998</v>
      </c>
      <c r="K91" s="54">
        <v>61.888318988999998</v>
      </c>
      <c r="L91" s="55">
        <v>1.4019745097</v>
      </c>
      <c r="M91" s="55">
        <v>1.2568005551000001</v>
      </c>
      <c r="N91" s="55">
        <v>1.5639176143</v>
      </c>
      <c r="O91" s="55" t="s">
        <v>34</v>
      </c>
      <c r="P91" s="55" t="s">
        <v>34</v>
      </c>
      <c r="Q91" s="55" t="s">
        <v>34</v>
      </c>
      <c r="R91" s="40" t="s">
        <v>34</v>
      </c>
      <c r="S91" s="40" t="s">
        <v>34</v>
      </c>
      <c r="AD91" s="47"/>
    </row>
    <row r="92" spans="1:30" x14ac:dyDescent="0.25">
      <c r="A92" s="2" t="s">
        <v>5</v>
      </c>
      <c r="B92" s="40">
        <v>2007</v>
      </c>
      <c r="C92" s="41">
        <v>4125</v>
      </c>
      <c r="D92" s="40">
        <v>71120</v>
      </c>
      <c r="E92" s="53">
        <v>98.605260794000003</v>
      </c>
      <c r="F92" s="54">
        <v>88.384424425000006</v>
      </c>
      <c r="G92" s="54">
        <v>110.0080418</v>
      </c>
      <c r="H92" s="55">
        <v>1.9733685999999999E-8</v>
      </c>
      <c r="I92" s="56">
        <v>58.000562430000002</v>
      </c>
      <c r="J92" s="54">
        <v>56.257316836000001</v>
      </c>
      <c r="K92" s="54">
        <v>59.797825977999999</v>
      </c>
      <c r="L92" s="55">
        <v>1.3681495400999999</v>
      </c>
      <c r="M92" s="55">
        <v>1.2263352752000001</v>
      </c>
      <c r="N92" s="55">
        <v>1.5263633054000001</v>
      </c>
      <c r="O92" s="55" t="s">
        <v>34</v>
      </c>
      <c r="P92" s="55" t="s">
        <v>34</v>
      </c>
      <c r="Q92" s="55" t="s">
        <v>34</v>
      </c>
      <c r="R92" s="40" t="s">
        <v>34</v>
      </c>
      <c r="S92" s="40" t="s">
        <v>34</v>
      </c>
      <c r="AD92" s="47"/>
    </row>
    <row r="93" spans="1:30" x14ac:dyDescent="0.25">
      <c r="A93" s="2" t="s">
        <v>5</v>
      </c>
      <c r="B93" s="40">
        <v>2008</v>
      </c>
      <c r="C93" s="41">
        <v>4881</v>
      </c>
      <c r="D93" s="40">
        <v>71485</v>
      </c>
      <c r="E93" s="53">
        <v>113.65817688</v>
      </c>
      <c r="F93" s="54">
        <v>101.9671836</v>
      </c>
      <c r="G93" s="54">
        <v>126.68959479</v>
      </c>
      <c r="H93" s="55">
        <v>1.945289E-16</v>
      </c>
      <c r="I93" s="56">
        <v>68.280058753999995</v>
      </c>
      <c r="J93" s="54">
        <v>66.391154338999996</v>
      </c>
      <c r="K93" s="54">
        <v>70.222704664000005</v>
      </c>
      <c r="L93" s="55">
        <v>1.5770089868999999</v>
      </c>
      <c r="M93" s="55">
        <v>1.4147962717</v>
      </c>
      <c r="N93" s="55">
        <v>1.7578201148000001</v>
      </c>
      <c r="O93" s="55" t="s">
        <v>34</v>
      </c>
      <c r="P93" s="55" t="s">
        <v>34</v>
      </c>
      <c r="Q93" s="55" t="s">
        <v>34</v>
      </c>
      <c r="R93" s="40" t="s">
        <v>34</v>
      </c>
      <c r="S93" s="40" t="s">
        <v>34</v>
      </c>
      <c r="AD93" s="47"/>
    </row>
    <row r="94" spans="1:30" x14ac:dyDescent="0.25">
      <c r="A94" s="2" t="s">
        <v>5</v>
      </c>
      <c r="B94" s="40">
        <v>2009</v>
      </c>
      <c r="C94" s="41">
        <v>4802</v>
      </c>
      <c r="D94" s="40">
        <v>72493</v>
      </c>
      <c r="E94" s="53">
        <v>108.60973386000001</v>
      </c>
      <c r="F94" s="54">
        <v>97.426906798999994</v>
      </c>
      <c r="G94" s="54">
        <v>121.07614495</v>
      </c>
      <c r="H94" s="55">
        <v>1.3905689999999999E-13</v>
      </c>
      <c r="I94" s="56">
        <v>66.240878429999995</v>
      </c>
      <c r="J94" s="54">
        <v>64.393585221999999</v>
      </c>
      <c r="K94" s="54">
        <v>68.141165925999999</v>
      </c>
      <c r="L94" s="55">
        <v>1.5069617608000001</v>
      </c>
      <c r="M94" s="55">
        <v>1.3517998599000001</v>
      </c>
      <c r="N94" s="55">
        <v>1.6799334102000001</v>
      </c>
      <c r="O94" s="55" t="s">
        <v>34</v>
      </c>
      <c r="P94" s="55" t="s">
        <v>34</v>
      </c>
      <c r="Q94" s="55" t="s">
        <v>34</v>
      </c>
      <c r="R94" s="40" t="s">
        <v>34</v>
      </c>
      <c r="S94" s="40" t="s">
        <v>34</v>
      </c>
      <c r="AD94" s="47"/>
    </row>
    <row r="95" spans="1:30" x14ac:dyDescent="0.25">
      <c r="A95" s="2" t="s">
        <v>5</v>
      </c>
      <c r="B95" s="40">
        <v>2010</v>
      </c>
      <c r="C95" s="41">
        <v>4957</v>
      </c>
      <c r="D95" s="40">
        <v>73435</v>
      </c>
      <c r="E95" s="53">
        <v>109.01898395000001</v>
      </c>
      <c r="F95" s="54">
        <v>97.795808305999998</v>
      </c>
      <c r="G95" s="54">
        <v>121.530146</v>
      </c>
      <c r="H95" s="55">
        <v>8.2465430000000003E-14</v>
      </c>
      <c r="I95" s="56">
        <v>67.501872403999997</v>
      </c>
      <c r="J95" s="54">
        <v>65.648667157000006</v>
      </c>
      <c r="K95" s="54">
        <v>69.407392036999994</v>
      </c>
      <c r="L95" s="55">
        <v>1.5126401121999999</v>
      </c>
      <c r="M95" s="55">
        <v>1.3569183740999999</v>
      </c>
      <c r="N95" s="55">
        <v>1.6862326819</v>
      </c>
      <c r="O95" s="55" t="s">
        <v>34</v>
      </c>
      <c r="P95" s="55" t="s">
        <v>34</v>
      </c>
      <c r="Q95" s="55" t="s">
        <v>34</v>
      </c>
      <c r="R95" s="40" t="s">
        <v>34</v>
      </c>
      <c r="S95" s="40" t="s">
        <v>34</v>
      </c>
      <c r="AD95" s="47"/>
    </row>
    <row r="96" spans="1:30" x14ac:dyDescent="0.25">
      <c r="A96" s="2" t="s">
        <v>5</v>
      </c>
      <c r="B96" s="40">
        <v>2011</v>
      </c>
      <c r="C96" s="41">
        <v>5020</v>
      </c>
      <c r="D96" s="40">
        <v>74305</v>
      </c>
      <c r="E96" s="53">
        <v>107.59712616</v>
      </c>
      <c r="F96" s="54">
        <v>96.524418834000002</v>
      </c>
      <c r="G96" s="54">
        <v>119.94002863</v>
      </c>
      <c r="H96" s="55">
        <v>4.7486209999999996E-13</v>
      </c>
      <c r="I96" s="56">
        <v>67.559383621999999</v>
      </c>
      <c r="J96" s="54">
        <v>65.716114039999994</v>
      </c>
      <c r="K96" s="54">
        <v>69.454355023999995</v>
      </c>
      <c r="L96" s="55">
        <v>1.4929118131000001</v>
      </c>
      <c r="M96" s="55">
        <v>1.3392778252999999</v>
      </c>
      <c r="N96" s="55">
        <v>1.6641697784</v>
      </c>
      <c r="O96" s="55" t="s">
        <v>34</v>
      </c>
      <c r="P96" s="55" t="s">
        <v>34</v>
      </c>
      <c r="Q96" s="55" t="s">
        <v>34</v>
      </c>
      <c r="R96" s="40" t="s">
        <v>34</v>
      </c>
      <c r="S96" s="40" t="s">
        <v>34</v>
      </c>
      <c r="AD96" s="47"/>
    </row>
    <row r="97" spans="1:30" x14ac:dyDescent="0.25">
      <c r="A97" s="2" t="s">
        <v>5</v>
      </c>
      <c r="B97" s="40">
        <v>2012</v>
      </c>
      <c r="C97" s="41">
        <v>4958</v>
      </c>
      <c r="D97" s="40">
        <v>74537</v>
      </c>
      <c r="E97" s="53">
        <v>106.09576875</v>
      </c>
      <c r="F97" s="54">
        <v>95.173996861000006</v>
      </c>
      <c r="G97" s="54">
        <v>118.27087773</v>
      </c>
      <c r="H97" s="55">
        <v>3.0307109999999999E-12</v>
      </c>
      <c r="I97" s="56">
        <v>66.517300133000006</v>
      </c>
      <c r="J97" s="54">
        <v>64.691307084000002</v>
      </c>
      <c r="K97" s="54">
        <v>68.394834118999995</v>
      </c>
      <c r="L97" s="55">
        <v>1.4720804554</v>
      </c>
      <c r="M97" s="55">
        <v>1.3205406991999999</v>
      </c>
      <c r="N97" s="55">
        <v>1.6410102836</v>
      </c>
      <c r="O97" s="55" t="s">
        <v>34</v>
      </c>
      <c r="P97" s="55" t="s">
        <v>34</v>
      </c>
      <c r="Q97" s="55" t="s">
        <v>34</v>
      </c>
      <c r="R97" s="40" t="s">
        <v>34</v>
      </c>
      <c r="S97" s="40" t="s">
        <v>34</v>
      </c>
      <c r="AD97" s="47"/>
    </row>
    <row r="98" spans="1:30" x14ac:dyDescent="0.25">
      <c r="A98" s="2" t="s">
        <v>5</v>
      </c>
      <c r="B98" s="40">
        <v>2013</v>
      </c>
      <c r="C98" s="41">
        <v>5239</v>
      </c>
      <c r="D98" s="40">
        <v>75525</v>
      </c>
      <c r="E98" s="53">
        <v>109.24788397</v>
      </c>
      <c r="F98" s="54">
        <v>98.038462085000006</v>
      </c>
      <c r="G98" s="54">
        <v>121.73895732</v>
      </c>
      <c r="H98" s="55">
        <v>5.052513E-14</v>
      </c>
      <c r="I98" s="56">
        <v>69.367759019999994</v>
      </c>
      <c r="J98" s="54">
        <v>67.514590932999994</v>
      </c>
      <c r="K98" s="54">
        <v>71.271793622999994</v>
      </c>
      <c r="L98" s="55">
        <v>1.5158161036</v>
      </c>
      <c r="M98" s="55">
        <v>1.3602851991</v>
      </c>
      <c r="N98" s="55">
        <v>1.6891299421999999</v>
      </c>
      <c r="O98" s="55" t="s">
        <v>34</v>
      </c>
      <c r="P98" s="55" t="s">
        <v>34</v>
      </c>
      <c r="Q98" s="55" t="s">
        <v>34</v>
      </c>
      <c r="R98" s="40" t="s">
        <v>34</v>
      </c>
      <c r="S98" s="40" t="s">
        <v>34</v>
      </c>
      <c r="AD98" s="47"/>
    </row>
    <row r="99" spans="1:30" x14ac:dyDescent="0.25">
      <c r="A99" s="2" t="s">
        <v>5</v>
      </c>
      <c r="B99" s="40">
        <v>2014</v>
      </c>
      <c r="C99" s="41">
        <v>5595</v>
      </c>
      <c r="D99" s="40">
        <v>75945</v>
      </c>
      <c r="E99" s="53">
        <v>114.19699592000001</v>
      </c>
      <c r="F99" s="54">
        <v>102.51448839</v>
      </c>
      <c r="G99" s="54">
        <v>127.21083702999999</v>
      </c>
      <c r="H99" s="55">
        <v>6.3343369999999995E-17</v>
      </c>
      <c r="I99" s="56">
        <v>73.671736124999995</v>
      </c>
      <c r="J99" s="54">
        <v>71.766400429000001</v>
      </c>
      <c r="K99" s="54">
        <v>75.627656830999996</v>
      </c>
      <c r="L99" s="55">
        <v>1.5844851095000001</v>
      </c>
      <c r="M99" s="55">
        <v>1.4223901343000001</v>
      </c>
      <c r="N99" s="55">
        <v>1.7650523591</v>
      </c>
      <c r="O99" s="55" t="s">
        <v>34</v>
      </c>
      <c r="P99" s="55" t="s">
        <v>34</v>
      </c>
      <c r="Q99" s="55" t="s">
        <v>34</v>
      </c>
      <c r="R99" s="40" t="s">
        <v>34</v>
      </c>
      <c r="S99" s="40" t="s">
        <v>34</v>
      </c>
      <c r="AD99" s="47"/>
    </row>
    <row r="100" spans="1:30" x14ac:dyDescent="0.25">
      <c r="A100" s="2" t="s">
        <v>5</v>
      </c>
      <c r="B100" s="40">
        <v>2015</v>
      </c>
      <c r="C100" s="41">
        <v>5763</v>
      </c>
      <c r="D100" s="40">
        <v>76598</v>
      </c>
      <c r="E100" s="53">
        <v>116.0884437</v>
      </c>
      <c r="F100" s="54">
        <v>104.21961131</v>
      </c>
      <c r="G100" s="54">
        <v>129.30893323000001</v>
      </c>
      <c r="H100" s="55">
        <v>4.6074510000000004E-18</v>
      </c>
      <c r="I100" s="56">
        <v>75.236951356000006</v>
      </c>
      <c r="J100" s="54">
        <v>73.319339483999997</v>
      </c>
      <c r="K100" s="54">
        <v>77.204716916999999</v>
      </c>
      <c r="L100" s="55">
        <v>1.6107289771</v>
      </c>
      <c r="M100" s="55">
        <v>1.4460487415000001</v>
      </c>
      <c r="N100" s="55">
        <v>1.7941634768000001</v>
      </c>
      <c r="O100" s="55" t="s">
        <v>34</v>
      </c>
      <c r="P100" s="55" t="s">
        <v>34</v>
      </c>
      <c r="Q100" s="55" t="s">
        <v>34</v>
      </c>
      <c r="R100" s="40" t="s">
        <v>34</v>
      </c>
      <c r="S100" s="40" t="s">
        <v>34</v>
      </c>
      <c r="AD100" s="47"/>
    </row>
    <row r="101" spans="1:30" x14ac:dyDescent="0.25">
      <c r="A101" s="2" t="s">
        <v>5</v>
      </c>
      <c r="B101" s="40">
        <v>2016</v>
      </c>
      <c r="C101" s="41">
        <v>5898</v>
      </c>
      <c r="D101" s="40">
        <v>77068</v>
      </c>
      <c r="E101" s="53">
        <v>118.73671068</v>
      </c>
      <c r="F101" s="54">
        <v>106.60699375</v>
      </c>
      <c r="G101" s="54">
        <v>132.24654375</v>
      </c>
      <c r="H101" s="55">
        <v>1.081781E-19</v>
      </c>
      <c r="I101" s="56">
        <v>76.529817823000002</v>
      </c>
      <c r="J101" s="54">
        <v>74.601421109</v>
      </c>
      <c r="K101" s="54">
        <v>78.508062300000006</v>
      </c>
      <c r="L101" s="55">
        <v>1.6474737230000001</v>
      </c>
      <c r="M101" s="55">
        <v>1.4791737104</v>
      </c>
      <c r="N101" s="55">
        <v>1.8349228688000001</v>
      </c>
      <c r="O101" s="55" t="s">
        <v>34</v>
      </c>
      <c r="P101" s="55" t="s">
        <v>34</v>
      </c>
      <c r="Q101" s="55" t="s">
        <v>34</v>
      </c>
      <c r="R101" s="40" t="s">
        <v>34</v>
      </c>
      <c r="S101" s="40" t="s">
        <v>34</v>
      </c>
      <c r="AD101" s="47"/>
    </row>
    <row r="102" spans="1:30" x14ac:dyDescent="0.25">
      <c r="A102" s="2" t="s">
        <v>5</v>
      </c>
      <c r="B102" s="40">
        <v>2017</v>
      </c>
      <c r="C102" s="41">
        <v>5703</v>
      </c>
      <c r="D102" s="40">
        <v>77434</v>
      </c>
      <c r="E102" s="53">
        <v>114.91490053</v>
      </c>
      <c r="F102" s="54">
        <v>103.15709366999999</v>
      </c>
      <c r="G102" s="54">
        <v>128.01285781999999</v>
      </c>
      <c r="H102" s="55">
        <v>2.428144E-17</v>
      </c>
      <c r="I102" s="56">
        <v>73.649817909000006</v>
      </c>
      <c r="J102" s="54">
        <v>71.762936808999996</v>
      </c>
      <c r="K102" s="54">
        <v>75.586311253000005</v>
      </c>
      <c r="L102" s="55">
        <v>1.5944460472999999</v>
      </c>
      <c r="M102" s="55">
        <v>1.4313062926</v>
      </c>
      <c r="N102" s="55">
        <v>1.7761804101000001</v>
      </c>
      <c r="O102" s="55" t="s">
        <v>34</v>
      </c>
      <c r="P102" s="55" t="s">
        <v>34</v>
      </c>
      <c r="Q102" s="55" t="s">
        <v>34</v>
      </c>
      <c r="R102" s="40" t="s">
        <v>34</v>
      </c>
      <c r="S102" s="40" t="s">
        <v>34</v>
      </c>
      <c r="AD102" s="47"/>
    </row>
    <row r="103" spans="1:30" x14ac:dyDescent="0.25">
      <c r="A103" s="2" t="s">
        <v>5</v>
      </c>
      <c r="B103" s="40">
        <v>2018</v>
      </c>
      <c r="C103" s="41">
        <v>5296</v>
      </c>
      <c r="D103" s="40">
        <v>77398</v>
      </c>
      <c r="E103" s="53">
        <v>105.20193372999999</v>
      </c>
      <c r="F103" s="54">
        <v>94.403077241999995</v>
      </c>
      <c r="G103" s="54">
        <v>117.23608153000001</v>
      </c>
      <c r="H103" s="55">
        <v>7.6862639999999999E-12</v>
      </c>
      <c r="I103" s="56">
        <v>68.425540712</v>
      </c>
      <c r="J103" s="54">
        <v>66.607275696000002</v>
      </c>
      <c r="K103" s="54">
        <v>70.293441260999998</v>
      </c>
      <c r="L103" s="55">
        <v>1.4596784805</v>
      </c>
      <c r="M103" s="55">
        <v>1.3098441774</v>
      </c>
      <c r="N103" s="55">
        <v>1.6266524701</v>
      </c>
      <c r="O103" s="55" t="s">
        <v>34</v>
      </c>
      <c r="P103" s="55" t="s">
        <v>34</v>
      </c>
      <c r="Q103" s="55" t="s">
        <v>34</v>
      </c>
      <c r="R103" s="40" t="s">
        <v>34</v>
      </c>
      <c r="S103" s="40" t="s">
        <v>34</v>
      </c>
      <c r="AD103" s="47"/>
    </row>
    <row r="104" spans="1:30" x14ac:dyDescent="0.25">
      <c r="A104" s="2" t="s">
        <v>5</v>
      </c>
      <c r="B104" s="40">
        <v>2019</v>
      </c>
      <c r="C104" s="41">
        <v>5368</v>
      </c>
      <c r="D104" s="40">
        <v>77413</v>
      </c>
      <c r="E104" s="53">
        <v>104.81253209</v>
      </c>
      <c r="F104" s="54">
        <v>94.056743564000001</v>
      </c>
      <c r="G104" s="54">
        <v>116.79829075000001</v>
      </c>
      <c r="H104" s="55">
        <v>1.2081680000000001E-11</v>
      </c>
      <c r="I104" s="56">
        <v>69.342358519000001</v>
      </c>
      <c r="J104" s="54">
        <v>67.511965013999998</v>
      </c>
      <c r="K104" s="54">
        <v>71.222377898999994</v>
      </c>
      <c r="L104" s="55">
        <v>1.4542755266</v>
      </c>
      <c r="M104" s="55">
        <v>1.3050387922</v>
      </c>
      <c r="N104" s="55">
        <v>1.6205781160999999</v>
      </c>
      <c r="O104" s="55" t="s">
        <v>34</v>
      </c>
      <c r="P104" s="55" t="s">
        <v>34</v>
      </c>
      <c r="Q104" s="55" t="s">
        <v>34</v>
      </c>
      <c r="R104" s="40" t="s">
        <v>34</v>
      </c>
      <c r="S104" s="40" t="s">
        <v>34</v>
      </c>
      <c r="AD104" s="47"/>
    </row>
    <row r="105" spans="1:30" x14ac:dyDescent="0.25">
      <c r="A105" s="2" t="s">
        <v>5</v>
      </c>
      <c r="B105" s="40">
        <v>2020</v>
      </c>
      <c r="C105" s="41">
        <v>3628</v>
      </c>
      <c r="D105" s="40">
        <v>77751</v>
      </c>
      <c r="E105" s="53">
        <v>68.975668067000001</v>
      </c>
      <c r="F105" s="54">
        <v>61.790635301000002</v>
      </c>
      <c r="G105" s="54">
        <v>76.996178499999999</v>
      </c>
      <c r="H105" s="55">
        <v>0.43398079140000001</v>
      </c>
      <c r="I105" s="56">
        <v>46.661779269999997</v>
      </c>
      <c r="J105" s="54">
        <v>45.167853612999998</v>
      </c>
      <c r="K105" s="54">
        <v>48.205116482000001</v>
      </c>
      <c r="L105" s="55">
        <v>0.95703847630000005</v>
      </c>
      <c r="M105" s="55">
        <v>0.85734603399999998</v>
      </c>
      <c r="N105" s="55">
        <v>1.0683231843000001</v>
      </c>
      <c r="O105" s="55" t="s">
        <v>34</v>
      </c>
      <c r="P105" s="55" t="s">
        <v>34</v>
      </c>
      <c r="Q105" s="55" t="s">
        <v>34</v>
      </c>
      <c r="R105" s="40" t="s">
        <v>34</v>
      </c>
      <c r="S105" s="40" t="s">
        <v>34</v>
      </c>
      <c r="AD105" s="47"/>
    </row>
    <row r="106" spans="1:30" x14ac:dyDescent="0.25">
      <c r="A106" s="2" t="s">
        <v>5</v>
      </c>
      <c r="B106" s="40">
        <v>2021</v>
      </c>
      <c r="C106" s="41">
        <v>4387</v>
      </c>
      <c r="D106" s="40">
        <v>78189</v>
      </c>
      <c r="E106" s="53">
        <v>82.463012887999994</v>
      </c>
      <c r="F106" s="54">
        <v>73.961899582000001</v>
      </c>
      <c r="G106" s="54">
        <v>91.941236407000005</v>
      </c>
      <c r="H106" s="55">
        <v>1.52553425E-2</v>
      </c>
      <c r="I106" s="56">
        <v>56.107636624000001</v>
      </c>
      <c r="J106" s="54">
        <v>54.471662530000003</v>
      </c>
      <c r="K106" s="54">
        <v>57.792744728000002</v>
      </c>
      <c r="L106" s="55">
        <v>1.1441755972000001</v>
      </c>
      <c r="M106" s="55">
        <v>1.0262225168000001</v>
      </c>
      <c r="N106" s="55">
        <v>1.2756860971999999</v>
      </c>
      <c r="O106" s="55" t="s">
        <v>34</v>
      </c>
      <c r="P106" s="55" t="s">
        <v>34</v>
      </c>
      <c r="Q106" s="55" t="s">
        <v>34</v>
      </c>
      <c r="R106" s="40" t="s">
        <v>34</v>
      </c>
      <c r="S106" s="40" t="s">
        <v>34</v>
      </c>
      <c r="AD106" s="47"/>
    </row>
    <row r="107" spans="1:30" x14ac:dyDescent="0.25">
      <c r="A107" s="2" t="s">
        <v>5</v>
      </c>
      <c r="B107" s="40">
        <v>2022</v>
      </c>
      <c r="C107" s="41">
        <v>5275</v>
      </c>
      <c r="D107" s="40">
        <v>77717</v>
      </c>
      <c r="E107" s="53">
        <v>100.04743662</v>
      </c>
      <c r="F107" s="54">
        <v>89.809050576999994</v>
      </c>
      <c r="G107" s="54">
        <v>111.45301626</v>
      </c>
      <c r="H107" s="55">
        <v>2.6106099999999999E-9</v>
      </c>
      <c r="I107" s="56">
        <v>67.874467620000004</v>
      </c>
      <c r="J107" s="54">
        <v>66.067307807999995</v>
      </c>
      <c r="K107" s="54">
        <v>69.731059240999997</v>
      </c>
      <c r="L107" s="55">
        <v>1.3881597523</v>
      </c>
      <c r="M107" s="55">
        <v>1.2461019853999999</v>
      </c>
      <c r="N107" s="55">
        <v>1.5464123487000001</v>
      </c>
      <c r="O107" s="55" t="s">
        <v>34</v>
      </c>
      <c r="P107" s="55" t="s">
        <v>34</v>
      </c>
      <c r="Q107" s="55" t="s">
        <v>34</v>
      </c>
      <c r="R107" s="40" t="s">
        <v>34</v>
      </c>
      <c r="S107" s="40" t="s">
        <v>34</v>
      </c>
      <c r="AD107" s="47"/>
    </row>
    <row r="108" spans="1:30" s="3" customFormat="1" ht="15.6" x14ac:dyDescent="0.3">
      <c r="A108" s="3" t="s">
        <v>6</v>
      </c>
      <c r="B108" s="44">
        <v>2003</v>
      </c>
      <c r="C108" s="45">
        <v>89729</v>
      </c>
      <c r="D108" s="44">
        <v>1165782</v>
      </c>
      <c r="E108" s="49">
        <v>93.038241577999997</v>
      </c>
      <c r="F108" s="50">
        <v>84.047588208999997</v>
      </c>
      <c r="G108" s="50">
        <v>102.990634</v>
      </c>
      <c r="H108" s="51">
        <v>8.4564025E-7</v>
      </c>
      <c r="I108" s="52">
        <v>76.968935873000007</v>
      </c>
      <c r="J108" s="50">
        <v>76.466966611000004</v>
      </c>
      <c r="K108" s="50">
        <v>77.474200324999998</v>
      </c>
      <c r="L108" s="51">
        <v>1.2909070612</v>
      </c>
      <c r="M108" s="51">
        <v>1.1661616046000001</v>
      </c>
      <c r="N108" s="51">
        <v>1.4289966621000001</v>
      </c>
      <c r="O108" s="51">
        <v>0.82789999999999997</v>
      </c>
      <c r="P108" s="51">
        <v>0.79759999999999998</v>
      </c>
      <c r="Q108" s="51">
        <v>0.85929999999999995</v>
      </c>
      <c r="R108" s="44" t="s">
        <v>33</v>
      </c>
      <c r="S108" s="44" t="s">
        <v>34</v>
      </c>
      <c r="AD108" s="46"/>
    </row>
    <row r="109" spans="1:30" x14ac:dyDescent="0.25">
      <c r="A109" s="2" t="s">
        <v>6</v>
      </c>
      <c r="B109" s="40">
        <v>2004</v>
      </c>
      <c r="C109" s="41">
        <v>82786</v>
      </c>
      <c r="D109" s="40">
        <v>1171311</v>
      </c>
      <c r="E109" s="53">
        <v>84.627440398999994</v>
      </c>
      <c r="F109" s="54">
        <v>76.444393598000005</v>
      </c>
      <c r="G109" s="54">
        <v>93.686447512000001</v>
      </c>
      <c r="H109" s="55">
        <v>1.9674302000000001E-3</v>
      </c>
      <c r="I109" s="56">
        <v>70.678069274999999</v>
      </c>
      <c r="J109" s="54">
        <v>70.198251901999996</v>
      </c>
      <c r="K109" s="54">
        <v>71.161166283</v>
      </c>
      <c r="L109" s="55">
        <v>1.1742070629000001</v>
      </c>
      <c r="M109" s="55">
        <v>1.0606671602</v>
      </c>
      <c r="N109" s="55">
        <v>1.2999009287000001</v>
      </c>
      <c r="O109" s="55" t="s">
        <v>34</v>
      </c>
      <c r="P109" s="55" t="s">
        <v>34</v>
      </c>
      <c r="Q109" s="55" t="s">
        <v>34</v>
      </c>
      <c r="R109" s="40" t="s">
        <v>34</v>
      </c>
      <c r="S109" s="40" t="s">
        <v>34</v>
      </c>
      <c r="AD109" s="47"/>
    </row>
    <row r="110" spans="1:30" x14ac:dyDescent="0.25">
      <c r="A110" s="2" t="s">
        <v>6</v>
      </c>
      <c r="B110" s="40">
        <v>2005</v>
      </c>
      <c r="C110" s="41">
        <v>83956</v>
      </c>
      <c r="D110" s="40">
        <v>1175092</v>
      </c>
      <c r="E110" s="53">
        <v>86.432557519</v>
      </c>
      <c r="F110" s="54">
        <v>78.057286965000003</v>
      </c>
      <c r="G110" s="54">
        <v>95.706464952999994</v>
      </c>
      <c r="H110" s="55">
        <v>4.7566749999999999E-4</v>
      </c>
      <c r="I110" s="56">
        <v>71.446320799000006</v>
      </c>
      <c r="J110" s="54">
        <v>70.964668017999998</v>
      </c>
      <c r="K110" s="54">
        <v>71.931242663000006</v>
      </c>
      <c r="L110" s="55">
        <v>1.1992530911999999</v>
      </c>
      <c r="M110" s="55">
        <v>1.0830460809</v>
      </c>
      <c r="N110" s="55">
        <v>1.3279287022999999</v>
      </c>
      <c r="O110" s="55" t="s">
        <v>34</v>
      </c>
      <c r="P110" s="55" t="s">
        <v>34</v>
      </c>
      <c r="Q110" s="55" t="s">
        <v>34</v>
      </c>
      <c r="R110" s="40" t="s">
        <v>34</v>
      </c>
      <c r="S110" s="40" t="s">
        <v>34</v>
      </c>
      <c r="AD110" s="47"/>
    </row>
    <row r="111" spans="1:30" x14ac:dyDescent="0.25">
      <c r="A111" s="2" t="s">
        <v>6</v>
      </c>
      <c r="B111" s="40">
        <v>2006</v>
      </c>
      <c r="C111" s="41">
        <v>84272</v>
      </c>
      <c r="D111" s="40">
        <v>1180452</v>
      </c>
      <c r="E111" s="53">
        <v>85.346626384000004</v>
      </c>
      <c r="F111" s="54">
        <v>77.080342259999995</v>
      </c>
      <c r="G111" s="54">
        <v>94.499407003000002</v>
      </c>
      <c r="H111" s="55">
        <v>1.1438746E-3</v>
      </c>
      <c r="I111" s="56">
        <v>71.389603304000005</v>
      </c>
      <c r="J111" s="54">
        <v>70.909233009999994</v>
      </c>
      <c r="K111" s="54">
        <v>71.873227838999995</v>
      </c>
      <c r="L111" s="55">
        <v>1.1841857796999999</v>
      </c>
      <c r="M111" s="55">
        <v>1.0694909578</v>
      </c>
      <c r="N111" s="55">
        <v>1.3111807543</v>
      </c>
      <c r="O111" s="55" t="s">
        <v>34</v>
      </c>
      <c r="P111" s="55" t="s">
        <v>34</v>
      </c>
      <c r="Q111" s="55" t="s">
        <v>34</v>
      </c>
      <c r="R111" s="40" t="s">
        <v>34</v>
      </c>
      <c r="S111" s="40" t="s">
        <v>34</v>
      </c>
      <c r="AD111" s="47"/>
    </row>
    <row r="112" spans="1:30" x14ac:dyDescent="0.25">
      <c r="A112" s="2" t="s">
        <v>6</v>
      </c>
      <c r="B112" s="40">
        <v>2007</v>
      </c>
      <c r="C112" s="41">
        <v>84095</v>
      </c>
      <c r="D112" s="40">
        <v>1194336</v>
      </c>
      <c r="E112" s="53">
        <v>83.196824367999994</v>
      </c>
      <c r="F112" s="54">
        <v>75.138205919000001</v>
      </c>
      <c r="G112" s="54">
        <v>92.119734565000002</v>
      </c>
      <c r="H112" s="55">
        <v>5.7538592000000001E-3</v>
      </c>
      <c r="I112" s="56">
        <v>70.411508988999998</v>
      </c>
      <c r="J112" s="54">
        <v>69.937223486999997</v>
      </c>
      <c r="K112" s="54">
        <v>70.889010901000006</v>
      </c>
      <c r="L112" s="55">
        <v>1.154357243</v>
      </c>
      <c r="M112" s="55">
        <v>1.0425437855999999</v>
      </c>
      <c r="N112" s="55">
        <v>1.2781627619</v>
      </c>
      <c r="O112" s="55" t="s">
        <v>34</v>
      </c>
      <c r="P112" s="55" t="s">
        <v>34</v>
      </c>
      <c r="Q112" s="55" t="s">
        <v>34</v>
      </c>
      <c r="R112" s="40" t="s">
        <v>34</v>
      </c>
      <c r="S112" s="40" t="s">
        <v>34</v>
      </c>
      <c r="AD112" s="47"/>
    </row>
    <row r="113" spans="1:30" x14ac:dyDescent="0.25">
      <c r="A113" s="2" t="s">
        <v>6</v>
      </c>
      <c r="B113" s="40">
        <v>2008</v>
      </c>
      <c r="C113" s="41">
        <v>87638</v>
      </c>
      <c r="D113" s="40">
        <v>1205731</v>
      </c>
      <c r="E113" s="53">
        <v>85.543394542000001</v>
      </c>
      <c r="F113" s="54">
        <v>77.262611991</v>
      </c>
      <c r="G113" s="54">
        <v>94.711687335999997</v>
      </c>
      <c r="H113" s="55">
        <v>9.7121770000000004E-4</v>
      </c>
      <c r="I113" s="56">
        <v>72.684537430000006</v>
      </c>
      <c r="J113" s="54">
        <v>72.204906672000007</v>
      </c>
      <c r="K113" s="54">
        <v>73.167354200000005</v>
      </c>
      <c r="L113" s="55">
        <v>1.1869159410000001</v>
      </c>
      <c r="M113" s="55">
        <v>1.0720199532000001</v>
      </c>
      <c r="N113" s="55">
        <v>1.3141261473000001</v>
      </c>
      <c r="O113" s="55" t="s">
        <v>34</v>
      </c>
      <c r="P113" s="55" t="s">
        <v>34</v>
      </c>
      <c r="Q113" s="55" t="s">
        <v>34</v>
      </c>
      <c r="R113" s="40" t="s">
        <v>34</v>
      </c>
      <c r="S113" s="40" t="s">
        <v>34</v>
      </c>
      <c r="AD113" s="47"/>
    </row>
    <row r="114" spans="1:30" x14ac:dyDescent="0.25">
      <c r="A114" s="2" t="s">
        <v>6</v>
      </c>
      <c r="B114" s="40">
        <v>2009</v>
      </c>
      <c r="C114" s="41">
        <v>89596</v>
      </c>
      <c r="D114" s="40">
        <v>1223110</v>
      </c>
      <c r="E114" s="53">
        <v>85.175196830000004</v>
      </c>
      <c r="F114" s="54">
        <v>76.928754612999995</v>
      </c>
      <c r="G114" s="54">
        <v>94.305623320999999</v>
      </c>
      <c r="H114" s="55">
        <v>1.3037064999999999E-3</v>
      </c>
      <c r="I114" s="56">
        <v>73.252610149999995</v>
      </c>
      <c r="J114" s="54">
        <v>72.774524403000001</v>
      </c>
      <c r="K114" s="54">
        <v>73.733836638</v>
      </c>
      <c r="L114" s="55">
        <v>1.181807192</v>
      </c>
      <c r="M114" s="55">
        <v>1.0673876767999999</v>
      </c>
      <c r="N114" s="55">
        <v>1.3084920027</v>
      </c>
      <c r="O114" s="55" t="s">
        <v>34</v>
      </c>
      <c r="P114" s="55" t="s">
        <v>34</v>
      </c>
      <c r="Q114" s="55" t="s">
        <v>34</v>
      </c>
      <c r="R114" s="40" t="s">
        <v>34</v>
      </c>
      <c r="S114" s="40" t="s">
        <v>34</v>
      </c>
      <c r="AD114" s="47"/>
    </row>
    <row r="115" spans="1:30" x14ac:dyDescent="0.25">
      <c r="A115" s="2" t="s">
        <v>6</v>
      </c>
      <c r="B115" s="40">
        <v>2010</v>
      </c>
      <c r="C115" s="41">
        <v>94107</v>
      </c>
      <c r="D115" s="40">
        <v>1242314</v>
      </c>
      <c r="E115" s="53">
        <v>87.039070679000005</v>
      </c>
      <c r="F115" s="54">
        <v>78.624006062999996</v>
      </c>
      <c r="G115" s="54">
        <v>96.354792945</v>
      </c>
      <c r="H115" s="55">
        <v>2.7563730000000001E-4</v>
      </c>
      <c r="I115" s="56">
        <v>75.751380085999998</v>
      </c>
      <c r="J115" s="54">
        <v>75.268942597999995</v>
      </c>
      <c r="K115" s="54">
        <v>76.236909764999993</v>
      </c>
      <c r="L115" s="55">
        <v>1.2076684708000001</v>
      </c>
      <c r="M115" s="55">
        <v>1.0909093173</v>
      </c>
      <c r="N115" s="55">
        <v>1.3369242634</v>
      </c>
      <c r="O115" s="55" t="s">
        <v>34</v>
      </c>
      <c r="P115" s="55" t="s">
        <v>34</v>
      </c>
      <c r="Q115" s="55" t="s">
        <v>34</v>
      </c>
      <c r="R115" s="40" t="s">
        <v>34</v>
      </c>
      <c r="S115" s="40" t="s">
        <v>34</v>
      </c>
      <c r="AD115" s="47"/>
    </row>
    <row r="116" spans="1:30" x14ac:dyDescent="0.25">
      <c r="A116" s="2" t="s">
        <v>6</v>
      </c>
      <c r="B116" s="40">
        <v>2011</v>
      </c>
      <c r="C116" s="41">
        <v>96516</v>
      </c>
      <c r="D116" s="40">
        <v>1261261</v>
      </c>
      <c r="E116" s="53">
        <v>86.406195935</v>
      </c>
      <c r="F116" s="54">
        <v>78.057539074999994</v>
      </c>
      <c r="G116" s="54">
        <v>95.647784755000004</v>
      </c>
      <c r="H116" s="55">
        <v>4.6733259999999998E-4</v>
      </c>
      <c r="I116" s="56">
        <v>76.523415850999996</v>
      </c>
      <c r="J116" s="54">
        <v>76.042162731000005</v>
      </c>
      <c r="K116" s="54">
        <v>77.007714710000002</v>
      </c>
      <c r="L116" s="55">
        <v>1.1988873238</v>
      </c>
      <c r="M116" s="55">
        <v>1.0830495790000001</v>
      </c>
      <c r="N116" s="55">
        <v>1.3271145137</v>
      </c>
      <c r="O116" s="55" t="s">
        <v>34</v>
      </c>
      <c r="P116" s="55" t="s">
        <v>34</v>
      </c>
      <c r="Q116" s="55" t="s">
        <v>34</v>
      </c>
      <c r="R116" s="40" t="s">
        <v>34</v>
      </c>
      <c r="S116" s="40" t="s">
        <v>34</v>
      </c>
      <c r="AD116" s="47"/>
    </row>
    <row r="117" spans="1:30" x14ac:dyDescent="0.25">
      <c r="A117" s="2" t="s">
        <v>6</v>
      </c>
      <c r="B117" s="40">
        <v>2012</v>
      </c>
      <c r="C117" s="41">
        <v>95696</v>
      </c>
      <c r="D117" s="40">
        <v>1282421</v>
      </c>
      <c r="E117" s="53">
        <v>83.913178149999993</v>
      </c>
      <c r="F117" s="54">
        <v>75.813597352000002</v>
      </c>
      <c r="G117" s="54">
        <v>92.878081416000001</v>
      </c>
      <c r="H117" s="55">
        <v>3.3115167999999999E-3</v>
      </c>
      <c r="I117" s="56">
        <v>74.621360691999996</v>
      </c>
      <c r="J117" s="54">
        <v>74.150069537999997</v>
      </c>
      <c r="K117" s="54">
        <v>75.095647330000006</v>
      </c>
      <c r="L117" s="55">
        <v>1.164296663</v>
      </c>
      <c r="M117" s="55">
        <v>1.0519148523999999</v>
      </c>
      <c r="N117" s="55">
        <v>1.2886848364000001</v>
      </c>
      <c r="O117" s="55" t="s">
        <v>34</v>
      </c>
      <c r="P117" s="55" t="s">
        <v>34</v>
      </c>
      <c r="Q117" s="55" t="s">
        <v>34</v>
      </c>
      <c r="R117" s="40" t="s">
        <v>34</v>
      </c>
      <c r="S117" s="40" t="s">
        <v>34</v>
      </c>
      <c r="AD117" s="47"/>
    </row>
    <row r="118" spans="1:30" x14ac:dyDescent="0.25">
      <c r="A118" s="2" t="s">
        <v>6</v>
      </c>
      <c r="B118" s="40">
        <v>2013</v>
      </c>
      <c r="C118" s="41">
        <v>97072</v>
      </c>
      <c r="D118" s="40">
        <v>1300846</v>
      </c>
      <c r="E118" s="53">
        <v>82.915528391999999</v>
      </c>
      <c r="F118" s="54">
        <v>74.915252339999995</v>
      </c>
      <c r="G118" s="54">
        <v>91.770162067000001</v>
      </c>
      <c r="H118" s="55">
        <v>6.7819597000000004E-3</v>
      </c>
      <c r="I118" s="56">
        <v>74.622207394</v>
      </c>
      <c r="J118" s="54">
        <v>74.154252606</v>
      </c>
      <c r="K118" s="54">
        <v>75.093115238999999</v>
      </c>
      <c r="L118" s="55">
        <v>1.1504542569</v>
      </c>
      <c r="M118" s="55">
        <v>1.0394503012</v>
      </c>
      <c r="N118" s="55">
        <v>1.2733124381000001</v>
      </c>
      <c r="O118" s="55" t="s">
        <v>34</v>
      </c>
      <c r="P118" s="55" t="s">
        <v>34</v>
      </c>
      <c r="Q118" s="55" t="s">
        <v>34</v>
      </c>
      <c r="R118" s="40" t="s">
        <v>34</v>
      </c>
      <c r="S118" s="40" t="s">
        <v>34</v>
      </c>
    </row>
    <row r="119" spans="1:30" x14ac:dyDescent="0.25">
      <c r="A119" s="2" t="s">
        <v>6</v>
      </c>
      <c r="B119" s="40">
        <v>2014</v>
      </c>
      <c r="C119" s="41">
        <v>96848</v>
      </c>
      <c r="D119" s="40">
        <v>1316328</v>
      </c>
      <c r="E119" s="53">
        <v>81.368950159999997</v>
      </c>
      <c r="F119" s="54">
        <v>73.522053489000001</v>
      </c>
      <c r="G119" s="54">
        <v>90.053334148999994</v>
      </c>
      <c r="H119" s="55">
        <v>1.9028860799999998E-2</v>
      </c>
      <c r="I119" s="56">
        <v>73.574367483000003</v>
      </c>
      <c r="J119" s="54">
        <v>73.112452102000006</v>
      </c>
      <c r="K119" s="54">
        <v>74.039201188000007</v>
      </c>
      <c r="L119" s="55">
        <v>1.1289954597</v>
      </c>
      <c r="M119" s="55">
        <v>1.0201196453000001</v>
      </c>
      <c r="N119" s="55">
        <v>1.2494914237999999</v>
      </c>
      <c r="O119" s="55" t="s">
        <v>34</v>
      </c>
      <c r="P119" s="55" t="s">
        <v>34</v>
      </c>
      <c r="Q119" s="55" t="s">
        <v>34</v>
      </c>
      <c r="R119" s="40" t="s">
        <v>34</v>
      </c>
      <c r="S119" s="40" t="s">
        <v>34</v>
      </c>
    </row>
    <row r="120" spans="1:30" x14ac:dyDescent="0.25">
      <c r="A120" s="2" t="s">
        <v>6</v>
      </c>
      <c r="B120" s="40">
        <v>2015</v>
      </c>
      <c r="C120" s="41">
        <v>99369</v>
      </c>
      <c r="D120" s="40">
        <v>1331224</v>
      </c>
      <c r="E120" s="53">
        <v>81.087835670999993</v>
      </c>
      <c r="F120" s="54">
        <v>73.277171132999996</v>
      </c>
      <c r="G120" s="54">
        <v>89.731044365000002</v>
      </c>
      <c r="H120" s="55">
        <v>2.25557212E-2</v>
      </c>
      <c r="I120" s="56">
        <v>74.644838133999997</v>
      </c>
      <c r="J120" s="54">
        <v>74.182166390000006</v>
      </c>
      <c r="K120" s="54">
        <v>75.110395546000007</v>
      </c>
      <c r="L120" s="55">
        <v>1.1250949917999999</v>
      </c>
      <c r="M120" s="55">
        <v>1.0167218988</v>
      </c>
      <c r="N120" s="55">
        <v>1.245019648</v>
      </c>
      <c r="O120" s="55" t="s">
        <v>34</v>
      </c>
      <c r="P120" s="55" t="s">
        <v>34</v>
      </c>
      <c r="Q120" s="55" t="s">
        <v>34</v>
      </c>
      <c r="R120" s="40" t="s">
        <v>34</v>
      </c>
      <c r="S120" s="40" t="s">
        <v>34</v>
      </c>
    </row>
    <row r="121" spans="1:30" x14ac:dyDescent="0.25">
      <c r="A121" s="2" t="s">
        <v>6</v>
      </c>
      <c r="B121" s="40">
        <v>2016</v>
      </c>
      <c r="C121" s="41">
        <v>102165</v>
      </c>
      <c r="D121" s="40">
        <v>1351359</v>
      </c>
      <c r="E121" s="53">
        <v>80.909582258</v>
      </c>
      <c r="F121" s="54">
        <v>73.126000777000002</v>
      </c>
      <c r="G121" s="54">
        <v>89.521653470000004</v>
      </c>
      <c r="H121" s="55">
        <v>2.5007231299999998E-2</v>
      </c>
      <c r="I121" s="56">
        <v>75.601672094999998</v>
      </c>
      <c r="J121" s="54">
        <v>75.139506542999996</v>
      </c>
      <c r="K121" s="54">
        <v>76.066680319</v>
      </c>
      <c r="L121" s="55">
        <v>1.1226217229</v>
      </c>
      <c r="M121" s="55">
        <v>1.0146244077</v>
      </c>
      <c r="N121" s="55">
        <v>1.2421143459999999</v>
      </c>
      <c r="O121" s="55" t="s">
        <v>34</v>
      </c>
      <c r="P121" s="55" t="s">
        <v>34</v>
      </c>
      <c r="Q121" s="55" t="s">
        <v>34</v>
      </c>
      <c r="R121" s="40" t="s">
        <v>34</v>
      </c>
      <c r="S121" s="40" t="s">
        <v>34</v>
      </c>
    </row>
    <row r="122" spans="1:30" x14ac:dyDescent="0.25">
      <c r="A122" s="2" t="s">
        <v>6</v>
      </c>
      <c r="B122" s="40">
        <v>2017</v>
      </c>
      <c r="C122" s="41">
        <v>102852</v>
      </c>
      <c r="D122" s="40">
        <v>1367828</v>
      </c>
      <c r="E122" s="53">
        <v>80.058791092999996</v>
      </c>
      <c r="F122" s="54">
        <v>72.363286630999994</v>
      </c>
      <c r="G122" s="54">
        <v>88.572677245999998</v>
      </c>
      <c r="H122" s="55">
        <v>4.1530932999999999E-2</v>
      </c>
      <c r="I122" s="56">
        <v>75.193664701000003</v>
      </c>
      <c r="J122" s="54">
        <v>74.735526430999997</v>
      </c>
      <c r="K122" s="54">
        <v>75.654611415999995</v>
      </c>
      <c r="L122" s="55">
        <v>1.1108169821</v>
      </c>
      <c r="M122" s="55">
        <v>1.0040417370000001</v>
      </c>
      <c r="N122" s="55">
        <v>1.2289472859999999</v>
      </c>
      <c r="O122" s="55" t="s">
        <v>34</v>
      </c>
      <c r="P122" s="55" t="s">
        <v>34</v>
      </c>
      <c r="Q122" s="55" t="s">
        <v>34</v>
      </c>
      <c r="R122" s="40" t="s">
        <v>34</v>
      </c>
      <c r="S122" s="40" t="s">
        <v>34</v>
      </c>
    </row>
    <row r="123" spans="1:30" x14ac:dyDescent="0.25">
      <c r="A123" s="2" t="s">
        <v>6</v>
      </c>
      <c r="B123" s="40">
        <v>2018</v>
      </c>
      <c r="C123" s="41">
        <v>104330</v>
      </c>
      <c r="D123" s="40">
        <v>1369732</v>
      </c>
      <c r="E123" s="53">
        <v>79.544369355000001</v>
      </c>
      <c r="F123" s="54">
        <v>71.907393572999993</v>
      </c>
      <c r="G123" s="54">
        <v>87.992435572999995</v>
      </c>
      <c r="H123" s="55">
        <v>5.5420245100000001E-2</v>
      </c>
      <c r="I123" s="56">
        <v>76.168184725000003</v>
      </c>
      <c r="J123" s="54">
        <v>75.707397834000005</v>
      </c>
      <c r="K123" s="54">
        <v>76.631776158999998</v>
      </c>
      <c r="L123" s="55">
        <v>1.1036793724</v>
      </c>
      <c r="M123" s="55">
        <v>0.99771621369999997</v>
      </c>
      <c r="N123" s="55">
        <v>1.2208964237</v>
      </c>
      <c r="O123" s="55" t="s">
        <v>34</v>
      </c>
      <c r="P123" s="55" t="s">
        <v>34</v>
      </c>
      <c r="Q123" s="55" t="s">
        <v>34</v>
      </c>
      <c r="R123" s="40" t="s">
        <v>34</v>
      </c>
      <c r="S123" s="40" t="s">
        <v>34</v>
      </c>
    </row>
    <row r="124" spans="1:30" x14ac:dyDescent="0.25">
      <c r="A124" s="2" t="s">
        <v>6</v>
      </c>
      <c r="B124" s="40">
        <v>2019</v>
      </c>
      <c r="C124" s="41">
        <v>105418</v>
      </c>
      <c r="D124" s="40">
        <v>1382788</v>
      </c>
      <c r="E124" s="53">
        <v>77.860600813000005</v>
      </c>
      <c r="F124" s="54">
        <v>70.393968591000004</v>
      </c>
      <c r="G124" s="54">
        <v>86.119212773000001</v>
      </c>
      <c r="H124" s="55">
        <v>0.1331077648</v>
      </c>
      <c r="I124" s="56">
        <v>76.235836585000001</v>
      </c>
      <c r="J124" s="54">
        <v>75.777019366000005</v>
      </c>
      <c r="K124" s="54">
        <v>76.697431867000006</v>
      </c>
      <c r="L124" s="55">
        <v>1.0803170575000001</v>
      </c>
      <c r="M124" s="55">
        <v>0.97671741830000003</v>
      </c>
      <c r="N124" s="55">
        <v>1.194905428</v>
      </c>
      <c r="O124" s="55" t="s">
        <v>34</v>
      </c>
      <c r="P124" s="55" t="s">
        <v>34</v>
      </c>
      <c r="Q124" s="55" t="s">
        <v>34</v>
      </c>
      <c r="R124" s="40" t="s">
        <v>34</v>
      </c>
      <c r="S124" s="40" t="s">
        <v>34</v>
      </c>
    </row>
    <row r="125" spans="1:30" x14ac:dyDescent="0.25">
      <c r="A125" s="2" t="s">
        <v>6</v>
      </c>
      <c r="B125" s="40">
        <v>2020</v>
      </c>
      <c r="C125" s="41">
        <v>82920</v>
      </c>
      <c r="D125" s="40">
        <v>1389982</v>
      </c>
      <c r="E125" s="53">
        <v>60.156660248999998</v>
      </c>
      <c r="F125" s="54">
        <v>54.383017008000003</v>
      </c>
      <c r="G125" s="54">
        <v>66.543269781999996</v>
      </c>
      <c r="H125" s="55">
        <v>4.4757679999999999E-4</v>
      </c>
      <c r="I125" s="56">
        <v>59.655448776</v>
      </c>
      <c r="J125" s="54">
        <v>59.250787723999998</v>
      </c>
      <c r="K125" s="54">
        <v>60.062873513</v>
      </c>
      <c r="L125" s="55">
        <v>0.83467460449999997</v>
      </c>
      <c r="M125" s="55">
        <v>0.75456521399999998</v>
      </c>
      <c r="N125" s="55">
        <v>0.92328891189999995</v>
      </c>
      <c r="O125" s="55" t="s">
        <v>34</v>
      </c>
      <c r="P125" s="55" t="s">
        <v>34</v>
      </c>
      <c r="Q125" s="55" t="s">
        <v>34</v>
      </c>
      <c r="R125" s="40" t="s">
        <v>34</v>
      </c>
      <c r="S125" s="40" t="s">
        <v>34</v>
      </c>
    </row>
    <row r="126" spans="1:30" x14ac:dyDescent="0.25">
      <c r="A126" s="2" t="s">
        <v>6</v>
      </c>
      <c r="B126" s="40">
        <v>2021</v>
      </c>
      <c r="C126" s="41">
        <v>87511</v>
      </c>
      <c r="D126" s="40">
        <v>1415747</v>
      </c>
      <c r="E126" s="53">
        <v>61.558562594999998</v>
      </c>
      <c r="F126" s="54">
        <v>55.659168362999999</v>
      </c>
      <c r="G126" s="54">
        <v>68.083241993000001</v>
      </c>
      <c r="H126" s="55">
        <v>2.1575861E-3</v>
      </c>
      <c r="I126" s="56">
        <v>61.812597871999998</v>
      </c>
      <c r="J126" s="54">
        <v>61.404413986000002</v>
      </c>
      <c r="K126" s="54">
        <v>62.223495147999998</v>
      </c>
      <c r="L126" s="55">
        <v>0.85412602150000005</v>
      </c>
      <c r="M126" s="55">
        <v>0.77227183399999999</v>
      </c>
      <c r="N126" s="55">
        <v>0.94465605050000001</v>
      </c>
      <c r="O126" s="55" t="s">
        <v>34</v>
      </c>
      <c r="P126" s="55" t="s">
        <v>34</v>
      </c>
      <c r="Q126" s="55" t="s">
        <v>34</v>
      </c>
      <c r="R126" s="40" t="s">
        <v>34</v>
      </c>
      <c r="S126" s="40" t="s">
        <v>34</v>
      </c>
    </row>
    <row r="127" spans="1:30" x14ac:dyDescent="0.25">
      <c r="A127" s="2" t="s">
        <v>6</v>
      </c>
      <c r="B127" s="40">
        <v>2022</v>
      </c>
      <c r="C127" s="41">
        <v>103605</v>
      </c>
      <c r="D127" s="40">
        <v>1437521</v>
      </c>
      <c r="E127" s="53">
        <v>72.071990600000007</v>
      </c>
      <c r="F127" s="54">
        <v>71.634465798999997</v>
      </c>
      <c r="G127" s="54">
        <v>72.512187690000005</v>
      </c>
      <c r="H127" s="55" t="s">
        <v>34</v>
      </c>
      <c r="I127" s="56">
        <v>72.071990600000007</v>
      </c>
      <c r="J127" s="54">
        <v>71.634465798999997</v>
      </c>
      <c r="K127" s="54">
        <v>72.512187690000005</v>
      </c>
      <c r="L127" s="55" t="s">
        <v>34</v>
      </c>
      <c r="M127" s="55" t="s">
        <v>34</v>
      </c>
      <c r="N127" s="55" t="s">
        <v>34</v>
      </c>
      <c r="O127" s="55" t="s">
        <v>34</v>
      </c>
      <c r="P127" s="55" t="s">
        <v>34</v>
      </c>
      <c r="Q127" s="55" t="s">
        <v>34</v>
      </c>
      <c r="R127" s="40" t="s">
        <v>34</v>
      </c>
      <c r="S127" s="40" t="s">
        <v>34</v>
      </c>
    </row>
    <row r="128" spans="1:30" s="3" customFormat="1" ht="15.6" x14ac:dyDescent="0.3">
      <c r="A128" s="3" t="s">
        <v>7</v>
      </c>
      <c r="B128" s="44">
        <v>2003</v>
      </c>
      <c r="C128" s="45">
        <v>319</v>
      </c>
      <c r="D128" s="44">
        <v>5286</v>
      </c>
      <c r="E128" s="49">
        <v>72.676454014000001</v>
      </c>
      <c r="F128" s="50">
        <v>62.124897117000003</v>
      </c>
      <c r="G128" s="50">
        <v>85.020132236999999</v>
      </c>
      <c r="H128" s="51">
        <v>0.91689109589999995</v>
      </c>
      <c r="I128" s="52">
        <v>60.348089291999997</v>
      </c>
      <c r="J128" s="50">
        <v>54.076103091999997</v>
      </c>
      <c r="K128" s="50">
        <v>67.347528260999994</v>
      </c>
      <c r="L128" s="51">
        <v>1.0083869393</v>
      </c>
      <c r="M128" s="51">
        <v>0.86198392189999995</v>
      </c>
      <c r="N128" s="51">
        <v>1.1796556682999999</v>
      </c>
      <c r="O128" s="51">
        <v>0.8599</v>
      </c>
      <c r="P128" s="51">
        <v>0.79990000000000006</v>
      </c>
      <c r="Q128" s="51">
        <v>0.9244</v>
      </c>
      <c r="R128" s="44" t="s">
        <v>33</v>
      </c>
      <c r="S128" s="44" t="s">
        <v>34</v>
      </c>
      <c r="AD128" s="46"/>
    </row>
    <row r="129" spans="1:30" x14ac:dyDescent="0.25">
      <c r="A129" s="2" t="s">
        <v>7</v>
      </c>
      <c r="B129" s="40">
        <v>2004</v>
      </c>
      <c r="C129" s="41">
        <v>305</v>
      </c>
      <c r="D129" s="40">
        <v>5347</v>
      </c>
      <c r="E129" s="53">
        <v>71.514422498000002</v>
      </c>
      <c r="F129" s="54">
        <v>61.061095975000001</v>
      </c>
      <c r="G129" s="54">
        <v>83.757301495999997</v>
      </c>
      <c r="H129" s="55">
        <v>0.92326206740000005</v>
      </c>
      <c r="I129" s="56">
        <v>57.041331587999998</v>
      </c>
      <c r="J129" s="54">
        <v>50.985889061000002</v>
      </c>
      <c r="K129" s="54">
        <v>63.815961029</v>
      </c>
      <c r="L129" s="55">
        <v>0.99226373379999999</v>
      </c>
      <c r="M129" s="55">
        <v>0.84722366439999997</v>
      </c>
      <c r="N129" s="55">
        <v>1.1621338720000001</v>
      </c>
      <c r="O129" s="55" t="s">
        <v>34</v>
      </c>
      <c r="P129" s="55" t="s">
        <v>34</v>
      </c>
      <c r="Q129" s="55" t="s">
        <v>34</v>
      </c>
      <c r="R129" s="40" t="s">
        <v>34</v>
      </c>
      <c r="S129" s="40" t="s">
        <v>34</v>
      </c>
      <c r="AD129" s="47"/>
    </row>
    <row r="130" spans="1:30" x14ac:dyDescent="0.25">
      <c r="A130" s="2" t="s">
        <v>7</v>
      </c>
      <c r="B130" s="40">
        <v>2005</v>
      </c>
      <c r="C130" s="41">
        <v>319</v>
      </c>
      <c r="D130" s="40">
        <v>4977</v>
      </c>
      <c r="E130" s="53">
        <v>77.378462776999996</v>
      </c>
      <c r="F130" s="54">
        <v>66.187072186999998</v>
      </c>
      <c r="G130" s="54">
        <v>90.462174922000003</v>
      </c>
      <c r="H130" s="55">
        <v>0.37276872300000002</v>
      </c>
      <c r="I130" s="56">
        <v>64.094836247000003</v>
      </c>
      <c r="J130" s="54">
        <v>57.433450059000002</v>
      </c>
      <c r="K130" s="54">
        <v>71.528839539000003</v>
      </c>
      <c r="L130" s="55">
        <v>1.0736273847</v>
      </c>
      <c r="M130" s="55">
        <v>0.91834666470000004</v>
      </c>
      <c r="N130" s="55">
        <v>1.2551640959000001</v>
      </c>
      <c r="O130" s="55" t="s">
        <v>34</v>
      </c>
      <c r="P130" s="55" t="s">
        <v>34</v>
      </c>
      <c r="Q130" s="55" t="s">
        <v>34</v>
      </c>
      <c r="R130" s="40" t="s">
        <v>34</v>
      </c>
      <c r="S130" s="40" t="s">
        <v>34</v>
      </c>
      <c r="AD130" s="47"/>
    </row>
    <row r="131" spans="1:30" x14ac:dyDescent="0.25">
      <c r="A131" s="2" t="s">
        <v>7</v>
      </c>
      <c r="B131" s="40">
        <v>2006</v>
      </c>
      <c r="C131" s="41">
        <v>316</v>
      </c>
      <c r="D131" s="40">
        <v>4825</v>
      </c>
      <c r="E131" s="53">
        <v>78.060033447999999</v>
      </c>
      <c r="F131" s="54">
        <v>66.745345815999997</v>
      </c>
      <c r="G131" s="54">
        <v>91.292789743</v>
      </c>
      <c r="H131" s="55">
        <v>0.31781636889999998</v>
      </c>
      <c r="I131" s="56">
        <v>65.492227979000006</v>
      </c>
      <c r="J131" s="54">
        <v>58.655121274000003</v>
      </c>
      <c r="K131" s="54">
        <v>73.126298821999995</v>
      </c>
      <c r="L131" s="55">
        <v>1.0830841884</v>
      </c>
      <c r="M131" s="55">
        <v>0.92609272009999999</v>
      </c>
      <c r="N131" s="55">
        <v>1.2666888895999999</v>
      </c>
      <c r="O131" s="55" t="s">
        <v>34</v>
      </c>
      <c r="P131" s="55" t="s">
        <v>34</v>
      </c>
      <c r="Q131" s="55" t="s">
        <v>34</v>
      </c>
      <c r="R131" s="40" t="s">
        <v>34</v>
      </c>
      <c r="S131" s="40" t="s">
        <v>34</v>
      </c>
      <c r="AD131" s="47"/>
    </row>
    <row r="132" spans="1:30" x14ac:dyDescent="0.25">
      <c r="A132" s="2" t="s">
        <v>7</v>
      </c>
      <c r="B132" s="40">
        <v>2007</v>
      </c>
      <c r="C132" s="41">
        <v>288</v>
      </c>
      <c r="D132" s="40">
        <v>4883</v>
      </c>
      <c r="E132" s="53">
        <v>71.989331664999995</v>
      </c>
      <c r="F132" s="54">
        <v>61.321991441999998</v>
      </c>
      <c r="G132" s="54">
        <v>84.512321791000005</v>
      </c>
      <c r="H132" s="55">
        <v>0.98881083270000003</v>
      </c>
      <c r="I132" s="56">
        <v>58.980135163</v>
      </c>
      <c r="J132" s="54">
        <v>52.547036914000003</v>
      </c>
      <c r="K132" s="54">
        <v>66.200808801999997</v>
      </c>
      <c r="L132" s="55">
        <v>0.99885310599999999</v>
      </c>
      <c r="M132" s="55">
        <v>0.85084359310000002</v>
      </c>
      <c r="N132" s="55">
        <v>1.1726097903999999</v>
      </c>
      <c r="O132" s="55" t="s">
        <v>34</v>
      </c>
      <c r="P132" s="55" t="s">
        <v>34</v>
      </c>
      <c r="Q132" s="55" t="s">
        <v>34</v>
      </c>
      <c r="R132" s="40" t="s">
        <v>34</v>
      </c>
      <c r="S132" s="40" t="s">
        <v>34</v>
      </c>
      <c r="AD132" s="47"/>
    </row>
    <row r="133" spans="1:30" x14ac:dyDescent="0.25">
      <c r="A133" s="2" t="s">
        <v>7</v>
      </c>
      <c r="B133" s="40">
        <v>2008</v>
      </c>
      <c r="C133" s="41">
        <v>376</v>
      </c>
      <c r="D133" s="40">
        <v>6064</v>
      </c>
      <c r="E133" s="53">
        <v>86.643663122999996</v>
      </c>
      <c r="F133" s="54">
        <v>74.604390445999996</v>
      </c>
      <c r="G133" s="54">
        <v>100.62577168</v>
      </c>
      <c r="H133" s="55">
        <v>1.5848271600000002E-2</v>
      </c>
      <c r="I133" s="56">
        <v>62.005277045</v>
      </c>
      <c r="J133" s="54">
        <v>56.044278749999997</v>
      </c>
      <c r="K133" s="54">
        <v>68.600300817999994</v>
      </c>
      <c r="L133" s="55">
        <v>1.2021821848000001</v>
      </c>
      <c r="M133" s="55">
        <v>1.0351370875999999</v>
      </c>
      <c r="N133" s="55">
        <v>1.3961841603</v>
      </c>
      <c r="O133" s="55" t="s">
        <v>34</v>
      </c>
      <c r="P133" s="55" t="s">
        <v>34</v>
      </c>
      <c r="Q133" s="55" t="s">
        <v>34</v>
      </c>
      <c r="R133" s="40" t="s">
        <v>34</v>
      </c>
      <c r="S133" s="40" t="s">
        <v>34</v>
      </c>
      <c r="AD133" s="47"/>
    </row>
    <row r="134" spans="1:30" x14ac:dyDescent="0.25">
      <c r="A134" s="2" t="s">
        <v>7</v>
      </c>
      <c r="B134" s="40">
        <v>2009</v>
      </c>
      <c r="C134" s="41">
        <v>344</v>
      </c>
      <c r="D134" s="40">
        <v>6301</v>
      </c>
      <c r="E134" s="53">
        <v>77.403508325000004</v>
      </c>
      <c r="F134" s="54">
        <v>66.428246283999997</v>
      </c>
      <c r="G134" s="54">
        <v>90.192101042999994</v>
      </c>
      <c r="H134" s="55">
        <v>0.36031666829999998</v>
      </c>
      <c r="I134" s="56">
        <v>54.594508808</v>
      </c>
      <c r="J134" s="54">
        <v>49.119648628999997</v>
      </c>
      <c r="K134" s="54">
        <v>60.679595135</v>
      </c>
      <c r="L134" s="55">
        <v>1.0739748920000001</v>
      </c>
      <c r="M134" s="55">
        <v>0.92169295910000004</v>
      </c>
      <c r="N134" s="55">
        <v>1.2514168165999999</v>
      </c>
      <c r="O134" s="55" t="s">
        <v>34</v>
      </c>
      <c r="P134" s="55" t="s">
        <v>34</v>
      </c>
      <c r="Q134" s="55" t="s">
        <v>34</v>
      </c>
      <c r="R134" s="40" t="s">
        <v>34</v>
      </c>
      <c r="S134" s="40" t="s">
        <v>34</v>
      </c>
      <c r="AD134" s="47"/>
    </row>
    <row r="135" spans="1:30" x14ac:dyDescent="0.25">
      <c r="A135" s="2" t="s">
        <v>7</v>
      </c>
      <c r="B135" s="40">
        <v>2010</v>
      </c>
      <c r="C135" s="41">
        <v>397</v>
      </c>
      <c r="D135" s="40">
        <v>6721</v>
      </c>
      <c r="E135" s="53">
        <v>86.576901582000005</v>
      </c>
      <c r="F135" s="54">
        <v>74.690666015000005</v>
      </c>
      <c r="G135" s="54">
        <v>100.35470678999999</v>
      </c>
      <c r="H135" s="55">
        <v>1.4948154599999999E-2</v>
      </c>
      <c r="I135" s="56">
        <v>59.068590983</v>
      </c>
      <c r="J135" s="54">
        <v>53.534781013</v>
      </c>
      <c r="K135" s="54">
        <v>65.174422585000002</v>
      </c>
      <c r="L135" s="55">
        <v>1.2012558674</v>
      </c>
      <c r="M135" s="55">
        <v>1.0363341625</v>
      </c>
      <c r="N135" s="55">
        <v>1.3924231306999999</v>
      </c>
      <c r="O135" s="55" t="s">
        <v>34</v>
      </c>
      <c r="P135" s="55" t="s">
        <v>34</v>
      </c>
      <c r="Q135" s="55" t="s">
        <v>34</v>
      </c>
      <c r="R135" s="40" t="s">
        <v>34</v>
      </c>
      <c r="S135" s="40" t="s">
        <v>34</v>
      </c>
      <c r="AD135" s="47"/>
    </row>
    <row r="136" spans="1:30" x14ac:dyDescent="0.25">
      <c r="A136" s="2" t="s">
        <v>7</v>
      </c>
      <c r="B136" s="40">
        <v>2011</v>
      </c>
      <c r="C136" s="41">
        <v>357</v>
      </c>
      <c r="D136" s="40">
        <v>6898</v>
      </c>
      <c r="E136" s="53">
        <v>75.322367901999996</v>
      </c>
      <c r="F136" s="54">
        <v>64.749594040000005</v>
      </c>
      <c r="G136" s="54">
        <v>87.621539416000005</v>
      </c>
      <c r="H136" s="55">
        <v>0.56757993429999998</v>
      </c>
      <c r="I136" s="56">
        <v>51.754131632000004</v>
      </c>
      <c r="J136" s="54">
        <v>46.654620715999997</v>
      </c>
      <c r="K136" s="54">
        <v>57.411036676000002</v>
      </c>
      <c r="L136" s="55">
        <v>1.0450990360000001</v>
      </c>
      <c r="M136" s="55">
        <v>0.89840163289999997</v>
      </c>
      <c r="N136" s="55">
        <v>1.2157502336999999</v>
      </c>
      <c r="O136" s="55" t="s">
        <v>34</v>
      </c>
      <c r="P136" s="55" t="s">
        <v>34</v>
      </c>
      <c r="Q136" s="55" t="s">
        <v>34</v>
      </c>
      <c r="R136" s="40" t="s">
        <v>34</v>
      </c>
      <c r="S136" s="40" t="s">
        <v>34</v>
      </c>
      <c r="AD136" s="47"/>
    </row>
    <row r="137" spans="1:30" x14ac:dyDescent="0.25">
      <c r="A137" s="2" t="s">
        <v>7</v>
      </c>
      <c r="B137" s="40">
        <v>2012</v>
      </c>
      <c r="C137" s="41">
        <v>316</v>
      </c>
      <c r="D137" s="40">
        <v>6778</v>
      </c>
      <c r="E137" s="53">
        <v>68.670800514000007</v>
      </c>
      <c r="F137" s="54">
        <v>58.743696202000002</v>
      </c>
      <c r="G137" s="54">
        <v>80.275487381999994</v>
      </c>
      <c r="H137" s="55">
        <v>0.5439771524</v>
      </c>
      <c r="I137" s="56">
        <v>46.621422248000002</v>
      </c>
      <c r="J137" s="54">
        <v>41.754346435999999</v>
      </c>
      <c r="K137" s="54">
        <v>52.05582647</v>
      </c>
      <c r="L137" s="55">
        <v>0.95280843420000005</v>
      </c>
      <c r="M137" s="55">
        <v>0.81506970619999997</v>
      </c>
      <c r="N137" s="55">
        <v>1.1138236465</v>
      </c>
      <c r="O137" s="55" t="s">
        <v>34</v>
      </c>
      <c r="P137" s="55" t="s">
        <v>34</v>
      </c>
      <c r="Q137" s="55" t="s">
        <v>34</v>
      </c>
      <c r="R137" s="40" t="s">
        <v>34</v>
      </c>
      <c r="S137" s="40" t="s">
        <v>34</v>
      </c>
      <c r="AD137" s="47"/>
    </row>
    <row r="138" spans="1:30" x14ac:dyDescent="0.25">
      <c r="A138" s="2" t="s">
        <v>7</v>
      </c>
      <c r="B138" s="40">
        <v>2013</v>
      </c>
      <c r="C138" s="41">
        <v>342</v>
      </c>
      <c r="D138" s="40">
        <v>6702</v>
      </c>
      <c r="E138" s="53">
        <v>73.728408850999998</v>
      </c>
      <c r="F138" s="54">
        <v>63.248388165999998</v>
      </c>
      <c r="G138" s="54">
        <v>85.944929655999999</v>
      </c>
      <c r="H138" s="55">
        <v>0.77145051539999998</v>
      </c>
      <c r="I138" s="56">
        <v>51.029543420000003</v>
      </c>
      <c r="J138" s="54">
        <v>45.898022503999997</v>
      </c>
      <c r="K138" s="54">
        <v>56.734782013999997</v>
      </c>
      <c r="L138" s="55">
        <v>1.0229828292000001</v>
      </c>
      <c r="M138" s="55">
        <v>0.87757237779999997</v>
      </c>
      <c r="N138" s="55">
        <v>1.1924872470000001</v>
      </c>
      <c r="O138" s="55" t="s">
        <v>34</v>
      </c>
      <c r="P138" s="55" t="s">
        <v>34</v>
      </c>
      <c r="Q138" s="55" t="s">
        <v>34</v>
      </c>
      <c r="R138" s="40" t="s">
        <v>34</v>
      </c>
      <c r="S138" s="40" t="s">
        <v>34</v>
      </c>
      <c r="AD138" s="47"/>
    </row>
    <row r="139" spans="1:30" x14ac:dyDescent="0.25">
      <c r="A139" s="2" t="s">
        <v>7</v>
      </c>
      <c r="B139" s="40">
        <v>2014</v>
      </c>
      <c r="C139" s="41">
        <v>333</v>
      </c>
      <c r="D139" s="40">
        <v>6770</v>
      </c>
      <c r="E139" s="53">
        <v>69.383978631999994</v>
      </c>
      <c r="F139" s="54">
        <v>59.451299687999999</v>
      </c>
      <c r="G139" s="54">
        <v>80.976135358999997</v>
      </c>
      <c r="H139" s="55">
        <v>0.62967269979999996</v>
      </c>
      <c r="I139" s="56">
        <v>49.187592318999997</v>
      </c>
      <c r="J139" s="54">
        <v>44.178402495</v>
      </c>
      <c r="K139" s="54">
        <v>54.764751588000003</v>
      </c>
      <c r="L139" s="55">
        <v>0.96270379179999999</v>
      </c>
      <c r="M139" s="55">
        <v>0.82488771559999996</v>
      </c>
      <c r="N139" s="55">
        <v>1.1235451482000001</v>
      </c>
      <c r="O139" s="55" t="s">
        <v>34</v>
      </c>
      <c r="P139" s="55" t="s">
        <v>34</v>
      </c>
      <c r="Q139" s="55" t="s">
        <v>34</v>
      </c>
      <c r="R139" s="40" t="s">
        <v>34</v>
      </c>
      <c r="S139" s="40" t="s">
        <v>34</v>
      </c>
      <c r="AD139" s="47"/>
    </row>
    <row r="140" spans="1:30" x14ac:dyDescent="0.25">
      <c r="A140" s="2" t="s">
        <v>7</v>
      </c>
      <c r="B140" s="40">
        <v>2015</v>
      </c>
      <c r="C140" s="41">
        <v>290</v>
      </c>
      <c r="D140" s="40">
        <v>6551</v>
      </c>
      <c r="E140" s="53">
        <v>60.504167932000001</v>
      </c>
      <c r="F140" s="54">
        <v>51.558395804</v>
      </c>
      <c r="G140" s="54">
        <v>71.002099270000002</v>
      </c>
      <c r="H140" s="55">
        <v>3.2099017700000003E-2</v>
      </c>
      <c r="I140" s="56">
        <v>44.268050678999998</v>
      </c>
      <c r="J140" s="54">
        <v>39.455370213000002</v>
      </c>
      <c r="K140" s="54">
        <v>49.667771467999998</v>
      </c>
      <c r="L140" s="55">
        <v>0.83949627900000001</v>
      </c>
      <c r="M140" s="55">
        <v>0.71537355049999996</v>
      </c>
      <c r="N140" s="55">
        <v>0.98515524099999996</v>
      </c>
      <c r="O140" s="55" t="s">
        <v>34</v>
      </c>
      <c r="P140" s="55" t="s">
        <v>34</v>
      </c>
      <c r="Q140" s="55" t="s">
        <v>34</v>
      </c>
      <c r="R140" s="40" t="s">
        <v>34</v>
      </c>
      <c r="S140" s="40" t="s">
        <v>34</v>
      </c>
      <c r="AD140" s="47"/>
    </row>
    <row r="141" spans="1:30" x14ac:dyDescent="0.25">
      <c r="A141" s="2" t="s">
        <v>7</v>
      </c>
      <c r="B141" s="40">
        <v>2016</v>
      </c>
      <c r="C141" s="41">
        <v>294</v>
      </c>
      <c r="D141" s="40">
        <v>6536</v>
      </c>
      <c r="E141" s="53">
        <v>60.991818113000001</v>
      </c>
      <c r="F141" s="54">
        <v>52.005424996999999</v>
      </c>
      <c r="G141" s="54">
        <v>71.531035020999994</v>
      </c>
      <c r="H141" s="55">
        <v>4.0110712100000001E-2</v>
      </c>
      <c r="I141" s="56">
        <v>44.981640147</v>
      </c>
      <c r="J141" s="54">
        <v>40.122889780000001</v>
      </c>
      <c r="K141" s="54">
        <v>50.428769248999998</v>
      </c>
      <c r="L141" s="55">
        <v>0.84626243290000003</v>
      </c>
      <c r="M141" s="55">
        <v>0.72157608750000002</v>
      </c>
      <c r="N141" s="55">
        <v>0.99249423290000005</v>
      </c>
      <c r="O141" s="55" t="s">
        <v>34</v>
      </c>
      <c r="P141" s="55" t="s">
        <v>34</v>
      </c>
      <c r="Q141" s="55" t="s">
        <v>34</v>
      </c>
      <c r="R141" s="40" t="s">
        <v>34</v>
      </c>
      <c r="S141" s="40" t="s">
        <v>34</v>
      </c>
      <c r="AD141" s="47"/>
    </row>
    <row r="142" spans="1:30" x14ac:dyDescent="0.25">
      <c r="A142" s="2" t="s">
        <v>7</v>
      </c>
      <c r="B142" s="40">
        <v>2017</v>
      </c>
      <c r="C142" s="41">
        <v>334</v>
      </c>
      <c r="D142" s="40">
        <v>6299</v>
      </c>
      <c r="E142" s="53">
        <v>70.321963251</v>
      </c>
      <c r="F142" s="54">
        <v>60.267266333999999</v>
      </c>
      <c r="G142" s="54">
        <v>82.054136783999994</v>
      </c>
      <c r="H142" s="55">
        <v>0.75485121020000001</v>
      </c>
      <c r="I142" s="56">
        <v>53.024289570000001</v>
      </c>
      <c r="J142" s="54">
        <v>47.632040027000002</v>
      </c>
      <c r="K142" s="54">
        <v>59.026976019000003</v>
      </c>
      <c r="L142" s="55">
        <v>0.97571834310000005</v>
      </c>
      <c r="M142" s="55">
        <v>0.83620926569999998</v>
      </c>
      <c r="N142" s="55">
        <v>1.1385024348999999</v>
      </c>
      <c r="O142" s="55" t="s">
        <v>34</v>
      </c>
      <c r="P142" s="55" t="s">
        <v>34</v>
      </c>
      <c r="Q142" s="55" t="s">
        <v>34</v>
      </c>
      <c r="R142" s="40" t="s">
        <v>34</v>
      </c>
      <c r="S142" s="40" t="s">
        <v>34</v>
      </c>
      <c r="AD142" s="47"/>
    </row>
    <row r="143" spans="1:30" x14ac:dyDescent="0.25">
      <c r="A143" s="2" t="s">
        <v>7</v>
      </c>
      <c r="B143" s="40">
        <v>2018</v>
      </c>
      <c r="C143" s="41">
        <v>336</v>
      </c>
      <c r="D143" s="40">
        <v>6196</v>
      </c>
      <c r="E143" s="53">
        <v>69.457865135999995</v>
      </c>
      <c r="F143" s="54">
        <v>59.528662941</v>
      </c>
      <c r="G143" s="54">
        <v>81.043228436000007</v>
      </c>
      <c r="H143" s="55">
        <v>0.63878164849999997</v>
      </c>
      <c r="I143" s="56">
        <v>54.228534537999998</v>
      </c>
      <c r="J143" s="54">
        <v>48.729394735</v>
      </c>
      <c r="K143" s="54">
        <v>60.348255383999998</v>
      </c>
      <c r="L143" s="55">
        <v>0.96372896819999998</v>
      </c>
      <c r="M143" s="55">
        <v>0.82596113199999999</v>
      </c>
      <c r="N143" s="55">
        <v>1.1244760656999999</v>
      </c>
      <c r="O143" s="55" t="s">
        <v>34</v>
      </c>
      <c r="P143" s="55" t="s">
        <v>34</v>
      </c>
      <c r="Q143" s="55" t="s">
        <v>34</v>
      </c>
      <c r="R143" s="40" t="s">
        <v>34</v>
      </c>
      <c r="S143" s="40" t="s">
        <v>34</v>
      </c>
      <c r="AD143" s="47"/>
    </row>
    <row r="144" spans="1:30" x14ac:dyDescent="0.25">
      <c r="A144" s="2" t="s">
        <v>7</v>
      </c>
      <c r="B144" s="40">
        <v>2019</v>
      </c>
      <c r="C144" s="41">
        <v>389</v>
      </c>
      <c r="D144" s="40">
        <v>6110</v>
      </c>
      <c r="E144" s="53">
        <v>82.982364072999999</v>
      </c>
      <c r="F144" s="54">
        <v>71.474278467999994</v>
      </c>
      <c r="G144" s="54">
        <v>96.343368479000006</v>
      </c>
      <c r="H144" s="55">
        <v>6.4222566100000003E-2</v>
      </c>
      <c r="I144" s="56">
        <v>63.666121113000003</v>
      </c>
      <c r="J144" s="54">
        <v>57.643555376999998</v>
      </c>
      <c r="K144" s="54">
        <v>70.317921076999994</v>
      </c>
      <c r="L144" s="55">
        <v>1.1513816030999999</v>
      </c>
      <c r="M144" s="55">
        <v>0.99170673480000004</v>
      </c>
      <c r="N144" s="55">
        <v>1.3367657487</v>
      </c>
      <c r="O144" s="55" t="s">
        <v>34</v>
      </c>
      <c r="P144" s="55" t="s">
        <v>34</v>
      </c>
      <c r="Q144" s="55" t="s">
        <v>34</v>
      </c>
      <c r="R144" s="40" t="s">
        <v>34</v>
      </c>
      <c r="S144" s="40" t="s">
        <v>34</v>
      </c>
      <c r="AD144" s="47"/>
    </row>
    <row r="145" spans="1:30" x14ac:dyDescent="0.25">
      <c r="A145" s="2" t="s">
        <v>7</v>
      </c>
      <c r="B145" s="40">
        <v>2020</v>
      </c>
      <c r="C145" s="41">
        <v>258</v>
      </c>
      <c r="D145" s="40">
        <v>5938</v>
      </c>
      <c r="E145" s="53">
        <v>54.647161167999997</v>
      </c>
      <c r="F145" s="54">
        <v>46.295117417</v>
      </c>
      <c r="G145" s="54">
        <v>64.505986598999996</v>
      </c>
      <c r="H145" s="55">
        <v>1.0733899E-3</v>
      </c>
      <c r="I145" s="56">
        <v>43.448972718</v>
      </c>
      <c r="J145" s="54">
        <v>38.457940161000003</v>
      </c>
      <c r="K145" s="54">
        <v>49.08773643</v>
      </c>
      <c r="L145" s="55">
        <v>0.75823021830000004</v>
      </c>
      <c r="M145" s="55">
        <v>0.64234548030000005</v>
      </c>
      <c r="N145" s="55">
        <v>0.89502157579999997</v>
      </c>
      <c r="O145" s="55" t="s">
        <v>34</v>
      </c>
      <c r="P145" s="55" t="s">
        <v>34</v>
      </c>
      <c r="Q145" s="55" t="s">
        <v>34</v>
      </c>
      <c r="R145" s="40" t="s">
        <v>34</v>
      </c>
      <c r="S145" s="40" t="s">
        <v>34</v>
      </c>
      <c r="AD145" s="47"/>
    </row>
    <row r="146" spans="1:30" x14ac:dyDescent="0.25">
      <c r="A146" s="2" t="s">
        <v>7</v>
      </c>
      <c r="B146" s="40">
        <v>2021</v>
      </c>
      <c r="C146" s="41">
        <v>285</v>
      </c>
      <c r="D146" s="40">
        <v>5880</v>
      </c>
      <c r="E146" s="53">
        <v>58.543649801000001</v>
      </c>
      <c r="F146" s="54">
        <v>49.813796345</v>
      </c>
      <c r="G146" s="54">
        <v>68.803407559999997</v>
      </c>
      <c r="H146" s="55">
        <v>1.16262428E-2</v>
      </c>
      <c r="I146" s="56">
        <v>48.469387755</v>
      </c>
      <c r="J146" s="54">
        <v>43.156548688999997</v>
      </c>
      <c r="K146" s="54">
        <v>54.436270293</v>
      </c>
      <c r="L146" s="55">
        <v>0.81229405919999997</v>
      </c>
      <c r="M146" s="55">
        <v>0.6911672056</v>
      </c>
      <c r="N146" s="55">
        <v>0.954648359</v>
      </c>
      <c r="O146" s="55" t="s">
        <v>34</v>
      </c>
      <c r="P146" s="55" t="s">
        <v>34</v>
      </c>
      <c r="Q146" s="55" t="s">
        <v>34</v>
      </c>
      <c r="R146" s="40" t="s">
        <v>34</v>
      </c>
      <c r="S146" s="40" t="s">
        <v>34</v>
      </c>
      <c r="AD146" s="47"/>
    </row>
    <row r="147" spans="1:30" x14ac:dyDescent="0.25">
      <c r="A147" s="2" t="s">
        <v>7</v>
      </c>
      <c r="B147" s="40">
        <v>2022</v>
      </c>
      <c r="C147" s="41">
        <v>334</v>
      </c>
      <c r="D147" s="40">
        <v>5786</v>
      </c>
      <c r="E147" s="53">
        <v>67.653318820999999</v>
      </c>
      <c r="F147" s="54">
        <v>57.905019455000001</v>
      </c>
      <c r="G147" s="54">
        <v>79.042742591000007</v>
      </c>
      <c r="H147" s="55">
        <v>0.425458432</v>
      </c>
      <c r="I147" s="56">
        <v>57.725544417999998</v>
      </c>
      <c r="J147" s="54">
        <v>51.855205691000002</v>
      </c>
      <c r="K147" s="54">
        <v>64.260442783000002</v>
      </c>
      <c r="L147" s="55">
        <v>0.9386908598</v>
      </c>
      <c r="M147" s="55">
        <v>0.80343305320000002</v>
      </c>
      <c r="N147" s="55">
        <v>1.0967192932000001</v>
      </c>
      <c r="O147" s="55" t="s">
        <v>34</v>
      </c>
      <c r="P147" s="55" t="s">
        <v>34</v>
      </c>
      <c r="Q147" s="55" t="s">
        <v>34</v>
      </c>
      <c r="R147" s="40" t="s">
        <v>34</v>
      </c>
      <c r="S147" s="40" t="s">
        <v>34</v>
      </c>
      <c r="AD147" s="4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RHA-Chapter7-Day-Surgery-trend20yrs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2025-12-04T20:01:36Z</dcterms:modified>
</cp:coreProperties>
</file>